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2018\"/>
    </mc:Choice>
  </mc:AlternateContent>
  <bookViews>
    <workbookView xWindow="0" yWindow="0" windowWidth="20355" windowHeight="7590"/>
  </bookViews>
  <sheets>
    <sheet name="%pressup. tipus contracte 2018" sheetId="8" r:id="rId1"/>
  </sheets>
  <definedNames>
    <definedName name="_xlnm.Print_Area" localSheetId="0">'%pressup. tipus contracte 2018'!$C$1:$N$33</definedName>
  </definedNames>
  <calcPr calcId="162913"/>
</workbook>
</file>

<file path=xl/calcChain.xml><?xml version="1.0" encoding="utf-8"?>
<calcChain xmlns="http://schemas.openxmlformats.org/spreadsheetml/2006/main">
  <c r="F8" i="8" l="1"/>
  <c r="F9" i="8"/>
  <c r="F7" i="8"/>
  <c r="F6" i="8"/>
  <c r="E23" i="8" l="1"/>
  <c r="E11" i="8"/>
  <c r="F23" i="8" l="1"/>
  <c r="F11" i="8" l="1"/>
</calcChain>
</file>

<file path=xl/sharedStrings.xml><?xml version="1.0" encoding="utf-8"?>
<sst xmlns="http://schemas.openxmlformats.org/spreadsheetml/2006/main" count="24" uniqueCount="17">
  <si>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</si>
  <si>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</si>
  <si>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</si>
  <si>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</si>
  <si>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</si>
  <si>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</si>
  <si>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</si>
  <si>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</si>
  <si>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</si>
  <si>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P. Obert abreujat múltiple</t>
  </si>
  <si>
    <t>P. Obert simplificat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</si>
  <si>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</si>
  <si>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</si>
  <si>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</si>
  <si>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</si>
  <si>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Volum  pressupostari per tipus de contracte 2018</t>
  </si>
  <si>
    <t>Nº de contractes per tipus de contracte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</si>
</sst>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10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10" fontId="0" fillId="0" borderId="2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Nº de contractes per tipus 2018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'%pressup. tipus contracte 2018'!$D$18:$D$21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Obert simplificat múltiple</c:v>
                </c:pt>
                <c:pt idx="3">
                  <c:v>P. Obert abreujat múltiple</c:v>
                </c:pt>
              </c:strCache>
            </c:strRef>
          </c:cat>
          <c:val>
            <c:numRef>
              <c:f>'%pressup. tipus contracte 2018'!$F$18:$F$21</c:f>
              <c:numCache>
                <c:formatCode>0.00%</c:formatCode>
                <c:ptCount val="4"/>
                <c:pt idx="0">
                  <c:v>0.625</c:v>
                </c:pt>
                <c:pt idx="1">
                  <c:v>4.1700000000000001E-2</c:v>
                </c:pt>
                <c:pt idx="2">
                  <c:v>0.125</c:v>
                </c:pt>
                <c:pt idx="3">
                  <c:v>0.20830000000000001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Volum pressupostari per tipus de contracte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2018'!$D$6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2018'!$F$6</c:f>
              <c:numCache>
                <c:formatCode>0.00%</c:formatCode>
                <c:ptCount val="1"/>
                <c:pt idx="0">
                  <c:v>0.24594620236002437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2018'!$D$7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2018'!$F$7</c:f>
              <c:numCache>
                <c:formatCode>0.00%</c:formatCode>
                <c:ptCount val="1"/>
                <c:pt idx="0">
                  <c:v>0.28756109628125004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2018'!$D$8</c:f>
              <c:strCache>
                <c:ptCount val="1"/>
                <c:pt idx="0">
                  <c:v>P. Obert simplificat múltiple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2018'!$F$8</c:f>
              <c:numCache>
                <c:formatCode>0.00%</c:formatCode>
                <c:ptCount val="1"/>
                <c:pt idx="0">
                  <c:v>0.15548646304548597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2018'!$D$9</c:f>
              <c:strCache>
                <c:ptCount val="1"/>
                <c:pt idx="0">
                  <c:v>P. Obert abreujat múltiple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'%pressup. tipus contracte 2018'!$F$9</c:f>
              <c:numCache>
                <c:formatCode>0.00%</c:formatCode>
                <c:ptCount val="1"/>
                <c:pt idx="0">
                  <c:v>0.31100623831323965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Tipus de contracte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Volum pressupostari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17930</xdr:rowOff>
    </xdr:from>
    <xdr:to>
      <xdr:col>13</xdr:col>
      <xdr:colOff>593912</xdr:colOff>
      <xdr:row>31</xdr:row>
      <xdr:rowOff>33617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3</xdr:row>
      <xdr:rowOff>118782</xdr:rowOff>
    </xdr:from>
    <xdr:to>
      <xdr:col>13</xdr:col>
      <xdr:colOff>571501</xdr:colOff>
      <xdr:row>13</xdr:row>
      <xdr:rowOff>105335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1018120</xdr:colOff>
      <xdr:row>1</xdr:row>
      <xdr:rowOff>524301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1905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tabSelected="1" topLeftCell="C1" zoomScale="85" zoomScaleNormal="85" workbookViewId="0">
      <selection activeCell="F19" sqref="F19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11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</cols>
  <sheetData>
    <row r="2" spans="1:17" ht="54" customHeight="1" x14ac:dyDescent="0.25"/>
    <row r="3" spans="1:17" ht="15.75" x14ac:dyDescent="0.25">
      <c r="A3" s="1"/>
      <c r="B3" s="1"/>
      <c r="C3" s="10"/>
      <c r="D3" s="17" t="s">
        <v>15</v>
      </c>
      <c r="E3" s="17"/>
    </row>
    <row r="4" spans="1:17" ht="15.75" thickBot="1" x14ac:dyDescent="0.3"/>
    <row r="5" spans="1:17" s="5" customFormat="1" ht="33.75" customHeight="1" thickBot="1" x14ac:dyDescent="0.3">
      <c r="A5" s="15" t="s">
        <v>1</v>
      </c>
      <c r="B5" s="16" t="s">
        <v>0</v>
      </c>
      <c r="C5" s="12"/>
      <c r="D5" s="14" t="s">
        <v>4</v>
      </c>
      <c r="E5" s="14" t="s">
        <v>11</v>
      </c>
      <c r="F5" s="14" t="s">
        <v>5</v>
      </c>
    </row>
    <row r="6" spans="1:17" s="2" customFormat="1" ht="32.25" customHeight="1" x14ac:dyDescent="0.25">
      <c r="A6" s="6">
        <v>16002</v>
      </c>
      <c r="B6" s="7" t="s">
        <v>2</v>
      </c>
      <c r="C6" s="13"/>
      <c r="D6" s="18" t="s">
        <v>7</v>
      </c>
      <c r="E6" s="36">
        <v>147661.24</v>
      </c>
      <c r="F6" s="20">
        <f>E6/$Q$6</f>
        <v>0.24594620236002437</v>
      </c>
      <c r="P6" s="2" t="s">
        <v>14</v>
      </c>
      <c r="Q6" s="34">
        <v>600380.24</v>
      </c>
    </row>
    <row r="7" spans="1:17" s="2" customFormat="1" ht="27" customHeight="1" x14ac:dyDescent="0.25">
      <c r="A7" s="6"/>
      <c r="B7" s="7"/>
      <c r="C7" s="13"/>
      <c r="D7" s="19" t="s">
        <v>8</v>
      </c>
      <c r="E7" s="37">
        <v>172646</v>
      </c>
      <c r="F7" s="25">
        <f>E7/$Q$6</f>
        <v>0.28756109628125004</v>
      </c>
    </row>
    <row r="8" spans="1:17" s="2" customFormat="1" ht="27" customHeight="1" x14ac:dyDescent="0.25">
      <c r="A8" s="6">
        <v>16036</v>
      </c>
      <c r="B8" s="7" t="s">
        <v>3</v>
      </c>
      <c r="C8" s="13"/>
      <c r="D8" s="26" t="s">
        <v>10</v>
      </c>
      <c r="E8" s="37">
        <v>93351</v>
      </c>
      <c r="F8" s="25">
        <f t="shared" ref="F8:F9" si="0">E8/$Q$6</f>
        <v>0.15548646304548597</v>
      </c>
    </row>
    <row r="9" spans="1:17" s="2" customFormat="1" ht="27" customHeight="1" thickBot="1" x14ac:dyDescent="0.3">
      <c r="A9" s="9"/>
      <c r="B9" s="8"/>
      <c r="C9" s="13"/>
      <c r="D9" s="24" t="s">
        <v>9</v>
      </c>
      <c r="E9" s="38">
        <v>186722</v>
      </c>
      <c r="F9" s="41">
        <f t="shared" si="0"/>
        <v>0.31100623831323965</v>
      </c>
    </row>
    <row r="10" spans="1:17" s="2" customFormat="1" ht="20.100000000000001" customHeight="1" x14ac:dyDescent="0.25">
      <c r="C10" s="13"/>
      <c r="F10" s="3"/>
    </row>
    <row r="11" spans="1:17" s="2" customFormat="1" x14ac:dyDescent="0.25">
      <c r="C11" s="13"/>
      <c r="D11" s="23" t="s">
        <v>6</v>
      </c>
      <c r="E11" s="39">
        <f>SUM(E6:E9)</f>
        <v>600380.24</v>
      </c>
      <c r="F11" s="40">
        <f>SUM(F6:F9)</f>
        <v>1</v>
      </c>
    </row>
    <row r="12" spans="1:17" s="2" customFormat="1" x14ac:dyDescent="0.25">
      <c r="C12" s="13"/>
      <c r="F12" s="3"/>
    </row>
    <row r="13" spans="1:17" s="2" customFormat="1" x14ac:dyDescent="0.25">
      <c r="C13" s="13"/>
      <c r="F13" s="3"/>
    </row>
    <row r="14" spans="1:17" x14ac:dyDescent="0.25">
      <c r="F14" s="4"/>
    </row>
    <row r="15" spans="1:17" ht="15.75" x14ac:dyDescent="0.25">
      <c r="D15" s="17" t="s">
        <v>16</v>
      </c>
      <c r="E15" s="17"/>
      <c r="F15" s="4"/>
    </row>
    <row r="16" spans="1:17" ht="15.75" thickBot="1" x14ac:dyDescent="0.3">
      <c r="F16" s="4"/>
    </row>
    <row r="17" spans="4:17" ht="33.75" customHeight="1" thickBot="1" x14ac:dyDescent="0.3">
      <c r="D17" s="14" t="s">
        <v>4</v>
      </c>
      <c r="E17" s="14" t="s">
        <v>13</v>
      </c>
      <c r="F17" s="14" t="s">
        <v>5</v>
      </c>
      <c r="P17" s="2" t="s">
        <v>12</v>
      </c>
      <c r="Q17" s="35">
        <v>24</v>
      </c>
    </row>
    <row r="18" spans="4:17" ht="17.25" customHeight="1" x14ac:dyDescent="0.25">
      <c r="D18" s="18" t="s">
        <v>7</v>
      </c>
      <c r="E18" s="30">
        <v>15</v>
      </c>
      <c r="F18" s="20">
        <v>0.625</v>
      </c>
    </row>
    <row r="19" spans="4:17" x14ac:dyDescent="0.25">
      <c r="D19" s="19" t="s">
        <v>8</v>
      </c>
      <c r="E19" s="32">
        <v>1</v>
      </c>
      <c r="F19" s="21">
        <v>4.1700000000000001E-2</v>
      </c>
    </row>
    <row r="20" spans="4:17" x14ac:dyDescent="0.25">
      <c r="D20" s="27" t="s">
        <v>10</v>
      </c>
      <c r="E20" s="33">
        <v>3</v>
      </c>
      <c r="F20" s="28">
        <v>0.125</v>
      </c>
    </row>
    <row r="21" spans="4:17" ht="15.75" thickBot="1" x14ac:dyDescent="0.3">
      <c r="D21" s="24" t="s">
        <v>9</v>
      </c>
      <c r="E21" s="31">
        <v>5</v>
      </c>
      <c r="F21" s="22">
        <v>0.20830000000000001</v>
      </c>
    </row>
    <row r="23" spans="4:17" x14ac:dyDescent="0.25">
      <c r="D23" s="23" t="s">
        <v>6</v>
      </c>
      <c r="E23" s="23">
        <f>SUM(E18:E21)</f>
        <v>24</v>
      </c>
      <c r="F23" s="40">
        <f>SUM(F18:F21)</f>
        <v>1</v>
      </c>
    </row>
    <row r="24" spans="4:17" x14ac:dyDescent="0.25">
      <c r="F24" s="29"/>
    </row>
  </sheetData>
  <sortState ref="D7:N14">
    <sortCondition ref="D7:D14"/>
  </sortState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%pressup. tipus contracte 2018</vt:lpstr>
      <vt:lpstr>'%pressup. tipus contracte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2018-10-29T13:52:54Z</cp:lastPrinted>
  <dcterms:created xsi:type="dcterms:W3CDTF">2016-05-23T10:51:40Z</dcterms:created>
  <dcterms:modified xsi:type="dcterms:W3CDTF">2021-01-22T10:27:52Z</dcterms:modified>
</cp:coreProperties>
</file>