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1\Gener 2021\"/>
    </mc:Choice>
  </mc:AlternateContent>
  <bookViews>
    <workbookView xWindow="0" yWindow="0" windowWidth="20460" windowHeight="7590"/>
  </bookViews>
  <sheets>
    <sheet name="Volum pressupostari 2017" sheetId="4" r:id="rId1"/>
  </sheets>
  <definedNames>
    <definedName name="_xlnm.Print_Area" localSheetId="0">'Volum pressupostari 2017'!$B$2:$O$24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  <c r="D18" i="4"/>
  <c r="D12" i="4"/>
  <c r="D13" i="4"/>
  <c r="D14" i="4"/>
  <c r="D16" i="4"/>
  <c r="D21" i="4"/>
  <c r="D17" i="4"/>
  <c r="D19" i="4"/>
  <c r="D9" i="4"/>
  <c r="D24" i="4" s="1"/>
  <c r="D10" i="4"/>
  <c r="D15" i="4"/>
  <c r="D11" i="4"/>
  <c r="D20" i="4"/>
  <c r="D22" i="4"/>
  <c r="C59" i="4" l="1"/>
  <c r="D48" i="4"/>
  <c r="D49" i="4"/>
  <c r="D51" i="4"/>
  <c r="D54" i="4"/>
  <c r="D50" i="4"/>
  <c r="D56" i="4"/>
  <c r="D52" i="4"/>
  <c r="D55" i="4"/>
  <c r="D53" i="4"/>
  <c r="D47" i="4"/>
  <c r="D45" i="4"/>
  <c r="D44" i="4"/>
  <c r="D46" i="4"/>
  <c r="D57" i="4"/>
  <c r="D59" i="4" l="1"/>
</calcChain>
</file>

<file path=xl/sharedStrings.xml><?xml version="1.0" encoding="utf-8"?>
<sst xmlns="http://schemas.openxmlformats.org/spreadsheetml/2006/main" count="38" uniqueCount="20">
  <si>
    <t>Raó Social / Nom i Cognoms</t>
  </si>
  <si>
    <t>UAB</t>
  </si>
  <si>
    <t>%</t>
  </si>
  <si>
    <t>TOTAL</t>
  </si>
  <si>
    <t>Quantia total Adjudicada</t>
  </si>
  <si>
    <t xml:space="preserve">Els càlculs realitzats són sobre el total de la despesa destinada a Contractació Pública: </t>
  </si>
  <si>
    <t>Barcelona Regional</t>
  </si>
  <si>
    <t>Volum pressupostari dels diferents adjudicataris 2017:</t>
  </si>
  <si>
    <t>Cevagraf, S.A</t>
  </si>
  <si>
    <t>DYM, S.A</t>
  </si>
  <si>
    <t>Fundació Empresa i Ciència</t>
  </si>
  <si>
    <t>Gesop S.L</t>
  </si>
  <si>
    <t>Apolda, S.L</t>
  </si>
  <si>
    <t>ISGlobal</t>
  </si>
  <si>
    <t>Institut Opinòmetre, S.L</t>
  </si>
  <si>
    <t>Momentum Lab</t>
  </si>
  <si>
    <t>Citutat Invisible, SCCL</t>
  </si>
  <si>
    <t>FUOC</t>
  </si>
  <si>
    <t>UPC</t>
  </si>
  <si>
    <t>Zip Zap Social, S.L.U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</si>
</sst>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orbel"/>
      <family val="2"/>
      <scheme val="minor"/>
    </font>
    <font>
      <b/>
      <sz val="10"/>
      <color theme="1"/>
      <name val="Corbel"/>
      <family val="2"/>
      <scheme val="minor"/>
    </font>
    <font>
      <b/>
      <sz val="11"/>
      <color rgb="FF000000"/>
      <name val="Corbel"/>
      <family val="2"/>
      <scheme val="minor"/>
    </font>
    <font>
      <sz val="10"/>
      <color theme="1"/>
      <name val="Corbe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0" fontId="0" fillId="0" borderId="6" xfId="0" applyNumberForma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4" fillId="0" borderId="0" xfId="0" applyFont="1"/>
    <xf numFmtId="0" fontId="5" fillId="0" borderId="0" xfId="0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13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164" fontId="4" fillId="0" borderId="14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Volum pressupostari per adjudicataris 2017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2496438554468029"/>
          <c:y val="6.9216666666666662E-2"/>
          <c:w val="0.7124759858253461"/>
          <c:h val="0.8954528871391076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'Volum pressupostari 2017'!$B$44:$B$57</c:f>
              <c:strCache>
                <c:ptCount val="14"/>
                <c:pt idx="0">
                  <c:v>Barcelona Regional</c:v>
                </c:pt>
                <c:pt idx="1">
                  <c:v>Momentum Lab</c:v>
                </c:pt>
                <c:pt idx="2">
                  <c:v>Cevagraf, S.A</c:v>
                </c:pt>
                <c:pt idx="3">
                  <c:v>ISGlobal</c:v>
                </c:pt>
                <c:pt idx="4">
                  <c:v>Zip Zap Social, S.L.U</c:v>
                </c:pt>
                <c:pt idx="5">
                  <c:v>Institut Opinòmetre, S.L</c:v>
                </c:pt>
                <c:pt idx="6">
                  <c:v>Citutat Invisible, SCCL</c:v>
                </c:pt>
                <c:pt idx="7">
                  <c:v>Fundació Empresa i Ciència</c:v>
                </c:pt>
                <c:pt idx="8">
                  <c:v>UAB</c:v>
                </c:pt>
                <c:pt idx="9">
                  <c:v>FUOC</c:v>
                </c:pt>
                <c:pt idx="10">
                  <c:v>UPC</c:v>
                </c:pt>
                <c:pt idx="11">
                  <c:v>DYM, S.A</c:v>
                </c:pt>
                <c:pt idx="12">
                  <c:v>Gesop S.L</c:v>
                </c:pt>
                <c:pt idx="13">
                  <c:v>Apolda, S.L</c:v>
                </c:pt>
              </c:strCache>
            </c:strRef>
          </c:cat>
          <c:val>
            <c:numRef>
              <c:f>'Volum pressupostari 2017'!$D$44:$D$57</c:f>
              <c:numCache>
                <c:formatCode>0.00%</c:formatCode>
                <c:ptCount val="14"/>
                <c:pt idx="0">
                  <c:v>2.4070378309021704E-2</c:v>
                </c:pt>
                <c:pt idx="1">
                  <c:v>9.6281513236086812E-3</c:v>
                </c:pt>
                <c:pt idx="2">
                  <c:v>1.1309041060259322E-2</c:v>
                </c:pt>
                <c:pt idx="3">
                  <c:v>1.5886445800601768E-2</c:v>
                </c:pt>
                <c:pt idx="4">
                  <c:v>1.9417927780554699E-2</c:v>
                </c:pt>
                <c:pt idx="5">
                  <c:v>2.3921102236809131E-2</c:v>
                </c:pt>
                <c:pt idx="6">
                  <c:v>3.1390148373386911E-2</c:v>
                </c:pt>
                <c:pt idx="7">
                  <c:v>3.3008496717139964E-2</c:v>
                </c:pt>
                <c:pt idx="8">
                  <c:v>5.3104846189045762E-2</c:v>
                </c:pt>
                <c:pt idx="9">
                  <c:v>7.1453687011220623E-2</c:v>
                </c:pt>
                <c:pt idx="10">
                  <c:v>0.10096134140006627</c:v>
                </c:pt>
                <c:pt idx="11">
                  <c:v>0.14626647398247961</c:v>
                </c:pt>
                <c:pt idx="12">
                  <c:v>0.15085543169667304</c:v>
                </c:pt>
                <c:pt idx="13">
                  <c:v>0.30872652811913259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0-41D2-9852-DAFBFCD699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10844424"/>
        <c:axId val="410847376"/>
      </c:barChart>
      <c:catAx>
        <c:axId val="410844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lt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0847376"/>
        <c:crosses val="autoZero"/>
        <c:auto val="1"/>
        <c:lblAlgn val="ctr"/>
        <c:lblOffset val="100"/>
        <c:noMultiLvlLbl val="0"/>
      </c:catAx>
      <c:valAx>
        <c:axId val="41084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lt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0844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5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tx1"/>
        </a:solidFill>
      </a:ln>
    </cs:spPr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lt1">
        <a:lumMod val="95000"/>
      </a:schemeClr>
    </cs:fontRef>
    <cs:spPr>
      <a:solidFill>
        <a:schemeClr val="lt1"/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6</xdr:row>
      <xdr:rowOff>154782</xdr:rowOff>
    </xdr:from>
    <xdr:to>
      <xdr:col>14</xdr:col>
      <xdr:colOff>750093</xdr:colOff>
      <xdr:row>22</xdr:row>
      <xdr:rowOff>107157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1018120</xdr:colOff>
      <xdr:row>2</xdr:row>
      <xdr:rowOff>524301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" y="3810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arco">
  <a:themeElements>
    <a:clrScheme name="Marco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Marco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arco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9"/>
  <sheetViews>
    <sheetView showGridLines="0" tabSelected="1" zoomScale="80" zoomScaleNormal="80" workbookViewId="0">
      <selection activeCell="B4" sqref="B4"/>
    </sheetView>
  </sheetViews>
  <sheetFormatPr baseColWidth="10" defaultRowHeight="15" x14ac:dyDescent="0.25"/>
  <cols>
    <col min="1" max="1" width="8.625" customWidth="1"/>
    <col min="2" max="3" width="29.75" customWidth="1"/>
    <col min="4" max="4" width="14.25" customWidth="1"/>
    <col min="7" max="7" width="19" customWidth="1"/>
    <col min="16" max="16" width="3.5" customWidth="1"/>
    <col min="17" max="17" width="36.5" customWidth="1"/>
    <col min="18" max="18" width="11.75" customWidth="1"/>
  </cols>
  <sheetData>
    <row r="3" spans="1:8" ht="66.75" customHeight="1" x14ac:dyDescent="0.25">
      <c r="G3" s="29" t="s">
        <v>5</v>
      </c>
      <c r="H3" s="14">
        <v>515018.91</v>
      </c>
    </row>
    <row r="4" spans="1:8" ht="23.25" x14ac:dyDescent="0.35">
      <c r="B4" s="21" t="s">
        <v>7</v>
      </c>
      <c r="C4" s="21"/>
    </row>
    <row r="7" spans="1:8" ht="15.75" thickBot="1" x14ac:dyDescent="0.3"/>
    <row r="8" spans="1:8" s="1" customFormat="1" ht="30" customHeight="1" thickBot="1" x14ac:dyDescent="0.3">
      <c r="B8" s="22" t="s">
        <v>0</v>
      </c>
      <c r="C8" s="22" t="s">
        <v>4</v>
      </c>
      <c r="D8" s="27" t="s">
        <v>2</v>
      </c>
    </row>
    <row r="9" spans="1:8" s="3" customFormat="1" ht="26.25" customHeight="1" x14ac:dyDescent="0.25">
      <c r="A9" s="2"/>
      <c r="B9" s="4" t="s">
        <v>12</v>
      </c>
      <c r="C9" s="26">
        <v>159000</v>
      </c>
      <c r="D9" s="5">
        <f t="shared" ref="D9:D22" si="0">C9/$H$3</f>
        <v>0.30872652811913259</v>
      </c>
      <c r="E9" s="3">
        <v>2</v>
      </c>
    </row>
    <row r="10" spans="1:8" s="3" customFormat="1" ht="28.5" customHeight="1" x14ac:dyDescent="0.25">
      <c r="A10" s="2"/>
      <c r="B10" s="6" t="s">
        <v>11</v>
      </c>
      <c r="C10" s="23">
        <v>77693.399999999994</v>
      </c>
      <c r="D10" s="7">
        <f t="shared" si="0"/>
        <v>0.15085543169667304</v>
      </c>
    </row>
    <row r="11" spans="1:8" s="3" customFormat="1" ht="33.75" customHeight="1" x14ac:dyDescent="0.25">
      <c r="A11" s="2"/>
      <c r="B11" s="6" t="s">
        <v>9</v>
      </c>
      <c r="C11" s="23">
        <v>75330</v>
      </c>
      <c r="D11" s="7">
        <f t="shared" si="0"/>
        <v>0.14626647398247961</v>
      </c>
    </row>
    <row r="12" spans="1:8" s="3" customFormat="1" ht="35.25" customHeight="1" x14ac:dyDescent="0.25">
      <c r="B12" s="6" t="s">
        <v>18</v>
      </c>
      <c r="C12" s="23">
        <v>51997</v>
      </c>
      <c r="D12" s="7">
        <f t="shared" si="0"/>
        <v>0.10096134140006627</v>
      </c>
    </row>
    <row r="13" spans="1:8" s="3" customFormat="1" ht="33" customHeight="1" x14ac:dyDescent="0.25">
      <c r="A13" s="2"/>
      <c r="B13" s="6" t="s">
        <v>17</v>
      </c>
      <c r="C13" s="23">
        <v>36800</v>
      </c>
      <c r="D13" s="7">
        <f t="shared" si="0"/>
        <v>7.1453687011220623E-2</v>
      </c>
    </row>
    <row r="14" spans="1:8" s="3" customFormat="1" ht="29.25" customHeight="1" x14ac:dyDescent="0.25">
      <c r="A14" s="2"/>
      <c r="B14" s="6" t="s">
        <v>1</v>
      </c>
      <c r="C14" s="23">
        <v>27350</v>
      </c>
      <c r="D14" s="7">
        <f t="shared" si="0"/>
        <v>5.3104846189045762E-2</v>
      </c>
    </row>
    <row r="15" spans="1:8" s="3" customFormat="1" ht="29.25" customHeight="1" x14ac:dyDescent="0.25">
      <c r="A15" s="2"/>
      <c r="B15" s="6" t="s">
        <v>10</v>
      </c>
      <c r="C15" s="23">
        <v>17000</v>
      </c>
      <c r="D15" s="7">
        <f t="shared" si="0"/>
        <v>3.3008496717139964E-2</v>
      </c>
    </row>
    <row r="16" spans="1:8" s="3" customFormat="1" ht="29.25" customHeight="1" x14ac:dyDescent="0.25">
      <c r="A16" s="2"/>
      <c r="B16" s="6" t="s">
        <v>16</v>
      </c>
      <c r="C16" s="23">
        <v>16166.52</v>
      </c>
      <c r="D16" s="7">
        <f t="shared" si="0"/>
        <v>3.1390148373386911E-2</v>
      </c>
    </row>
    <row r="17" spans="1:4" s="3" customFormat="1" ht="21.75" customHeight="1" x14ac:dyDescent="0.25">
      <c r="A17" s="2"/>
      <c r="B17" s="6" t="s">
        <v>14</v>
      </c>
      <c r="C17" s="23">
        <v>12319.82</v>
      </c>
      <c r="D17" s="7">
        <f t="shared" si="0"/>
        <v>2.3921102236809131E-2</v>
      </c>
    </row>
    <row r="18" spans="1:4" s="3" customFormat="1" ht="21.75" customHeight="1" x14ac:dyDescent="0.25">
      <c r="A18" s="2"/>
      <c r="B18" s="6" t="s">
        <v>19</v>
      </c>
      <c r="C18" s="23">
        <v>10000.6</v>
      </c>
      <c r="D18" s="7">
        <f t="shared" si="0"/>
        <v>1.9417927780554699E-2</v>
      </c>
    </row>
    <row r="19" spans="1:4" s="3" customFormat="1" ht="26.25" customHeight="1" x14ac:dyDescent="0.25">
      <c r="A19" s="2"/>
      <c r="B19" s="6" t="s">
        <v>13</v>
      </c>
      <c r="C19" s="23">
        <v>8181.82</v>
      </c>
      <c r="D19" s="7">
        <f t="shared" si="0"/>
        <v>1.5886445800601768E-2</v>
      </c>
    </row>
    <row r="20" spans="1:4" s="3" customFormat="1" ht="30" customHeight="1" x14ac:dyDescent="0.25">
      <c r="A20" s="2"/>
      <c r="B20" s="6" t="s">
        <v>8</v>
      </c>
      <c r="C20" s="23">
        <v>5824.37</v>
      </c>
      <c r="D20" s="7">
        <f t="shared" si="0"/>
        <v>1.1309041060259322E-2</v>
      </c>
    </row>
    <row r="21" spans="1:4" s="3" customFormat="1" ht="28.5" customHeight="1" x14ac:dyDescent="0.25">
      <c r="A21" s="2"/>
      <c r="B21" s="6" t="s">
        <v>15</v>
      </c>
      <c r="C21" s="23">
        <v>4958.68</v>
      </c>
      <c r="D21" s="7">
        <f t="shared" si="0"/>
        <v>9.6281513236086812E-3</v>
      </c>
    </row>
    <row r="22" spans="1:4" s="3" customFormat="1" ht="29.25" customHeight="1" thickBot="1" x14ac:dyDescent="0.3">
      <c r="A22" s="2"/>
      <c r="B22" s="9" t="s">
        <v>6</v>
      </c>
      <c r="C22" s="28">
        <v>12396.7</v>
      </c>
      <c r="D22" s="10">
        <f t="shared" si="0"/>
        <v>2.4070378309021704E-2</v>
      </c>
    </row>
    <row r="23" spans="1:4" x14ac:dyDescent="0.25">
      <c r="B23" s="15"/>
      <c r="C23" s="15"/>
      <c r="D23" s="15"/>
    </row>
    <row r="24" spans="1:4" x14ac:dyDescent="0.25">
      <c r="B24" s="16" t="s">
        <v>3</v>
      </c>
      <c r="C24" s="18">
        <f>SUM(C9:C22)</f>
        <v>515018.91000000003</v>
      </c>
      <c r="D24" s="17">
        <f>SUM(D9:D22)</f>
        <v>1.0000000000000002</v>
      </c>
    </row>
    <row r="42" spans="2:4" ht="15.75" thickBot="1" x14ac:dyDescent="0.3"/>
    <row r="43" spans="2:4" s="25" customFormat="1" ht="15.75" thickBot="1" x14ac:dyDescent="0.3">
      <c r="B43" s="19" t="s">
        <v>0</v>
      </c>
      <c r="C43" s="19" t="s">
        <v>4</v>
      </c>
      <c r="D43" s="20" t="s">
        <v>2</v>
      </c>
    </row>
    <row r="44" spans="2:4" x14ac:dyDescent="0.25">
      <c r="B44" s="4" t="s">
        <v>6</v>
      </c>
      <c r="C44" s="26">
        <v>12396.7</v>
      </c>
      <c r="D44" s="5">
        <f t="shared" ref="D44:D57" si="1">C44/$H$3</f>
        <v>2.4070378309021704E-2</v>
      </c>
    </row>
    <row r="45" spans="2:4" x14ac:dyDescent="0.25">
      <c r="B45" s="6" t="s">
        <v>15</v>
      </c>
      <c r="C45" s="23">
        <v>4958.68</v>
      </c>
      <c r="D45" s="7">
        <f t="shared" si="1"/>
        <v>9.6281513236086812E-3</v>
      </c>
    </row>
    <row r="46" spans="2:4" x14ac:dyDescent="0.25">
      <c r="B46" s="6" t="s">
        <v>8</v>
      </c>
      <c r="C46" s="23">
        <v>5824.37</v>
      </c>
      <c r="D46" s="7">
        <f t="shared" si="1"/>
        <v>1.1309041060259322E-2</v>
      </c>
    </row>
    <row r="47" spans="2:4" x14ac:dyDescent="0.25">
      <c r="B47" s="6" t="s">
        <v>13</v>
      </c>
      <c r="C47" s="23">
        <v>8181.82</v>
      </c>
      <c r="D47" s="7">
        <f t="shared" si="1"/>
        <v>1.5886445800601768E-2</v>
      </c>
    </row>
    <row r="48" spans="2:4" x14ac:dyDescent="0.25">
      <c r="B48" s="6" t="s">
        <v>19</v>
      </c>
      <c r="C48" s="11">
        <v>10000.6</v>
      </c>
      <c r="D48" s="7">
        <f t="shared" si="1"/>
        <v>1.9417927780554699E-2</v>
      </c>
    </row>
    <row r="49" spans="2:4" x14ac:dyDescent="0.25">
      <c r="B49" s="6" t="s">
        <v>14</v>
      </c>
      <c r="C49" s="11">
        <v>12319.82</v>
      </c>
      <c r="D49" s="7">
        <f t="shared" si="1"/>
        <v>2.3921102236809131E-2</v>
      </c>
    </row>
    <row r="50" spans="2:4" x14ac:dyDescent="0.25">
      <c r="B50" s="8" t="s">
        <v>16</v>
      </c>
      <c r="C50" s="12">
        <v>16166.52</v>
      </c>
      <c r="D50" s="7">
        <f t="shared" si="1"/>
        <v>3.1390148373386911E-2</v>
      </c>
    </row>
    <row r="51" spans="2:4" x14ac:dyDescent="0.25">
      <c r="B51" s="8" t="s">
        <v>10</v>
      </c>
      <c r="C51" s="12">
        <v>17000</v>
      </c>
      <c r="D51" s="7">
        <f t="shared" si="1"/>
        <v>3.3008496717139964E-2</v>
      </c>
    </row>
    <row r="52" spans="2:4" x14ac:dyDescent="0.25">
      <c r="B52" s="8" t="s">
        <v>1</v>
      </c>
      <c r="C52" s="12">
        <v>27350</v>
      </c>
      <c r="D52" s="7">
        <f t="shared" si="1"/>
        <v>5.3104846189045762E-2</v>
      </c>
    </row>
    <row r="53" spans="2:4" x14ac:dyDescent="0.25">
      <c r="B53" s="6" t="s">
        <v>17</v>
      </c>
      <c r="C53" s="12">
        <v>36800</v>
      </c>
      <c r="D53" s="7">
        <f t="shared" si="1"/>
        <v>7.1453687011220623E-2</v>
      </c>
    </row>
    <row r="54" spans="2:4" x14ac:dyDescent="0.25">
      <c r="B54" s="6" t="s">
        <v>18</v>
      </c>
      <c r="C54" s="11">
        <v>51997</v>
      </c>
      <c r="D54" s="7">
        <f t="shared" si="1"/>
        <v>0.10096134140006627</v>
      </c>
    </row>
    <row r="55" spans="2:4" x14ac:dyDescent="0.25">
      <c r="B55" s="6" t="s">
        <v>9</v>
      </c>
      <c r="C55" s="11">
        <v>75330</v>
      </c>
      <c r="D55" s="7">
        <f t="shared" si="1"/>
        <v>0.14626647398247961</v>
      </c>
    </row>
    <row r="56" spans="2:4" x14ac:dyDescent="0.25">
      <c r="B56" s="6" t="s">
        <v>11</v>
      </c>
      <c r="C56" s="11">
        <v>77693.399999999994</v>
      </c>
      <c r="D56" s="7">
        <f t="shared" si="1"/>
        <v>0.15085543169667304</v>
      </c>
    </row>
    <row r="57" spans="2:4" ht="15.75" thickBot="1" x14ac:dyDescent="0.3">
      <c r="B57" s="9" t="s">
        <v>12</v>
      </c>
      <c r="C57" s="13">
        <v>159000</v>
      </c>
      <c r="D57" s="10">
        <f t="shared" si="1"/>
        <v>0.30872652811913259</v>
      </c>
    </row>
    <row r="58" spans="2:4" x14ac:dyDescent="0.25">
      <c r="B58" s="24"/>
      <c r="C58" s="24"/>
      <c r="D58" s="24"/>
    </row>
    <row r="59" spans="2:4" x14ac:dyDescent="0.25">
      <c r="B59" s="16" t="s">
        <v>3</v>
      </c>
      <c r="C59" s="18">
        <f>SUM(C44:C57)</f>
        <v>515018.91000000003</v>
      </c>
      <c r="D59" s="17">
        <f>SUM(D44:D57)</f>
        <v>1</v>
      </c>
    </row>
  </sheetData>
  <sortState ref="B10:D22">
    <sortCondition descending="1" ref="D10:D22"/>
  </sortState>
  <printOptions horizontalCentered="1"/>
  <pageMargins left="0" right="0" top="0" bottom="0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Volum pressupostari 2017</vt:lpstr>
      <vt:lpstr>'Volum pressupostari 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Reyes Ramírez Gómez</dc:creator>
  <cp:lastModifiedBy>María Reyes Ramírez Gómez</cp:lastModifiedBy>
  <cp:lastPrinted>2020-02-04T16:13:17Z</cp:lastPrinted>
  <dcterms:created xsi:type="dcterms:W3CDTF">2018-10-29T11:45:15Z</dcterms:created>
  <dcterms:modified xsi:type="dcterms:W3CDTF">2021-01-25T06:13:36Z</dcterms:modified>
</cp:coreProperties>
</file>