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r\Desktop\IERMB\Backup-ordinador-oficina\Escritorio\RELACIÓ DE CONTRACTES I CONVENIS  PT\2021\"/>
    </mc:Choice>
  </mc:AlternateContent>
  <xr:revisionPtr revIDLastSave="0" documentId="13_ncr:1_{B0054E21-C597-4058-AFD8-4CF06AC0F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es 2021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24" l="1"/>
  <c r="U15" i="24"/>
  <c r="U16" i="24" l="1"/>
  <c r="U14" i="24" l="1"/>
  <c r="U13" i="24" l="1"/>
  <c r="U12" i="24" l="1"/>
  <c r="U11" i="24" l="1"/>
  <c r="U10" i="24" l="1"/>
  <c r="U9" i="24" l="1"/>
</calcChain>
</file>

<file path=xl/sharedStrings.xml><?xml version="1.0" encoding="utf-8"?>
<sst xmlns="http://schemas.openxmlformats.org/spreadsheetml/2006/main" count="89" uniqueCount="60">
  <si>
    <t>Projecte</t>
  </si>
  <si>
    <t>Objecte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</si>
  <si>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</si>
  <si>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</si>
  <si>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</si>
  <si>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</si>
  <si>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</si>
  <si>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</si>
  <si>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</si>
  <si>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</si>
  <si>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</si>
  <si>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</si>
  <si>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</si>
  <si>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</si>
  <si>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</si>
  <si>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</si>
  <si>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</si>
  <si>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</si>
  <si>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SERVEIS</t>
  </si>
  <si>
    <t>X</t>
  </si>
  <si>
    <t>Nº Registre RPC</t>
  </si>
  <si>
    <t>Evamb</t>
  </si>
  <si>
    <t>RELACIÓ DE CONTRACTES 2021</t>
  </si>
  <si>
    <t>1610-1-2021</t>
  </si>
  <si>
    <t>Treball de camp de l'Enquesta de Victimització de l'AMB 2021</t>
  </si>
  <si>
    <t>Opinómetre, S.L.</t>
  </si>
  <si>
    <t>B60003159</t>
  </si>
  <si>
    <t>EMEF</t>
  </si>
  <si>
    <t>1610-46-2021</t>
  </si>
  <si>
    <t>Treball de camp de l'Enquesta de Mobilitat en dia feiner de l'AMB 2021</t>
  </si>
  <si>
    <t>SCOREWATER</t>
  </si>
  <si>
    <t>1610-119-2021</t>
  </si>
  <si>
    <t>Treball de camp referit a l'enquesta  LIFESTYLE HABITS SURVEY BARCELONA – SCOREwater.eu (LHS-SCOREwater)</t>
  </si>
  <si>
    <t>Gesop, S.L.</t>
  </si>
  <si>
    <t>B63647994</t>
  </si>
  <si>
    <t>EUXPAMB 2021</t>
  </si>
  <si>
    <t>1610-120-2021</t>
  </si>
  <si>
    <t>Treball de camp de l'Enquesta als usuaris de la xarxa de parcs metropolitans 2021</t>
  </si>
  <si>
    <t>1610-121-2021</t>
  </si>
  <si>
    <t>EUSRIULL</t>
  </si>
  <si>
    <t xml:space="preserve">Treball de camp de l'Enquesta a usuaris/es de l’àmbit metropolità del riu Llobregat </t>
  </si>
  <si>
    <t>GEM Catalunya 2020-2121</t>
  </si>
  <si>
    <t>1610-169-2021</t>
  </si>
  <si>
    <t>Realització del treball de camp de l'Enquesta a la Població Adulta del GEM Catalunya 2021</t>
  </si>
  <si>
    <t>B-60003159</t>
  </si>
  <si>
    <t>Instituto Opinòmetre, S.L</t>
  </si>
  <si>
    <t>Procediment Negociat Sense Publicitat</t>
  </si>
  <si>
    <t>OHB 2021</t>
  </si>
  <si>
    <t>Servei per a la realització del suport en l’elaboració del laboratori “Estratègies i potencial de rehabilitació” en matèria d'eficiència energètica a la ciutat de Barcelona</t>
  </si>
  <si>
    <t>CÍCLICA ARQUITECTURA, SCCL</t>
  </si>
  <si>
    <t>F66899055</t>
  </si>
  <si>
    <t>1610-170-2021</t>
  </si>
  <si>
    <t>Llicència Carto Enterprise</t>
  </si>
  <si>
    <t>1610-173-2021</t>
  </si>
  <si>
    <t>OHB_Llicencia CARTO Enterprise - Extra Small_ Cloud</t>
  </si>
  <si>
    <t>CARTO DB, INC</t>
  </si>
  <si>
    <t>1610-301-2021</t>
  </si>
  <si>
    <t>Servei per a la realització del treball de camp de l’Enquesta de Benestar Subjectiu de la Infància a Barcelona (EBSIB) 2021</t>
  </si>
  <si>
    <t>Última actualització: 09-12-2021</t>
  </si>
  <si>
    <t>EBSIB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</si>
</sst>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/>
    <xf numFmtId="0" fontId="3" fillId="0" borderId="9" xfId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3" fillId="0" borderId="13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3" fillId="0" borderId="13" xfId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903820</xdr:colOff>
      <xdr:row>3</xdr:row>
      <xdr:rowOff>95676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01812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ntractaciopublica.gencat.cat/ecofin_pscp/AppJava/awardnotice.pscp?reqCode=viewDcan&amp;idDoc=83156589&amp;lawType=2" TargetMode="External"/><Relationship Id="rId7" Type="http://schemas.openxmlformats.org/officeDocument/2006/relationships/hyperlink" Target="https://contractaciopublica.gencat.cat/ecofin_pscp/AppJava/awardnotice.pscp?reqCode=viewDcan&amp;idDoc=92380078&amp;lawType=2" TargetMode="External"/><Relationship Id="rId2" Type="http://schemas.openxmlformats.org/officeDocument/2006/relationships/hyperlink" Target="https://contractaciopublica.gencat.cat/ecofin_pscp/AppJava/awardnotice.pscp?reqCode=viewDcan&amp;idDoc=79547136&amp;lawType=2" TargetMode="External"/><Relationship Id="rId1" Type="http://schemas.openxmlformats.org/officeDocument/2006/relationships/hyperlink" Target="https://contractaciopublica.gencat.cat/ecofin_pscp/AppJava/awardnotice.pscp?reqCode=viewDcan&amp;idDoc=75179503&amp;lawType=2" TargetMode="External"/><Relationship Id="rId6" Type="http://schemas.openxmlformats.org/officeDocument/2006/relationships/hyperlink" Target="https://contractaciopublica.gencat.cat/ecofin_pscp/AppJava/awardnotice.pscp?reqCode=viewDcan&amp;idDoc=84037783&amp;lawType=2" TargetMode="External"/><Relationship Id="rId5" Type="http://schemas.openxmlformats.org/officeDocument/2006/relationships/hyperlink" Target="https://contractaciopublica.gencat.cat/ecofin_pscp/AppJava/awardnotice.pscp?reqCode=viewDcan&amp;idDoc=83329745&amp;lawType=3" TargetMode="External"/><Relationship Id="rId4" Type="http://schemas.openxmlformats.org/officeDocument/2006/relationships/hyperlink" Target="https://contractaciopublica.gencat.cat/ecofin_pscp/AppJava/awardnotice.pscp?reqCode=viewDcan&amp;idDoc=80305467&amp;lawType=2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17"/>
  <sheetViews>
    <sheetView showGridLines="0" tabSelected="1" workbookViewId="0">
      <selection activeCell="B17" sqref="B17"/>
    </sheetView>
  </sheetViews>
  <sheetFormatPr defaultColWidth="11.42578125" defaultRowHeight="15" x14ac:dyDescent="0.25"/>
  <cols>
    <col min="1" max="1" width="5.42578125" customWidth="1"/>
    <col min="2" max="3" width="17.85546875" customWidth="1"/>
    <col min="6" max="6" width="34.28515625" customWidth="1"/>
    <col min="7" max="7" width="31.7109375" customWidth="1"/>
    <col min="8" max="8" width="13" customWidth="1"/>
    <col min="9" max="9" width="13.42578125" customWidth="1"/>
    <col min="10" max="10" width="14.5703125" customWidth="1"/>
    <col min="11" max="11" width="14.140625" customWidth="1"/>
    <col min="12" max="12" width="16.7109375" customWidth="1"/>
    <col min="13" max="13" width="16.28515625" customWidth="1"/>
    <col min="14" max="14" width="14.7109375" customWidth="1"/>
    <col min="15" max="15" width="18.140625" customWidth="1"/>
    <col min="16" max="16" width="17.7109375" customWidth="1"/>
  </cols>
  <sheetData>
    <row r="4" spans="2:21" x14ac:dyDescent="0.25">
      <c r="I4" t="s">
        <v>58</v>
      </c>
    </row>
    <row r="5" spans="2:21" x14ac:dyDescent="0.25">
      <c r="B5" s="6" t="s">
        <v>22</v>
      </c>
      <c r="C5" s="1"/>
    </row>
    <row r="6" spans="2:21" ht="15.75" thickBot="1" x14ac:dyDescent="0.3"/>
    <row r="7" spans="2:21" ht="42" customHeight="1" thickBot="1" x14ac:dyDescent="0.3">
      <c r="B7" s="39" t="s">
        <v>0</v>
      </c>
      <c r="C7" s="39" t="s">
        <v>20</v>
      </c>
      <c r="D7" s="39" t="s">
        <v>2</v>
      </c>
      <c r="E7" s="37" t="s">
        <v>3</v>
      </c>
      <c r="F7" s="39" t="s">
        <v>1</v>
      </c>
      <c r="G7" s="39" t="s">
        <v>4</v>
      </c>
      <c r="H7" s="39" t="s">
        <v>5</v>
      </c>
      <c r="I7" s="37" t="s">
        <v>6</v>
      </c>
      <c r="J7" s="41" t="s">
        <v>7</v>
      </c>
      <c r="K7" s="42"/>
      <c r="L7" s="43" t="s">
        <v>10</v>
      </c>
      <c r="M7" s="44"/>
      <c r="N7" s="26" t="s">
        <v>11</v>
      </c>
      <c r="O7" s="43" t="s">
        <v>12</v>
      </c>
      <c r="P7" s="44"/>
      <c r="Q7" s="45" t="s">
        <v>46</v>
      </c>
      <c r="R7" s="37" t="s">
        <v>13</v>
      </c>
      <c r="S7" s="47" t="s">
        <v>14</v>
      </c>
      <c r="T7" s="48"/>
      <c r="U7" s="37" t="s">
        <v>17</v>
      </c>
    </row>
    <row r="8" spans="2:21" ht="15.75" thickBot="1" x14ac:dyDescent="0.3">
      <c r="B8" s="40"/>
      <c r="C8" s="50"/>
      <c r="D8" s="40"/>
      <c r="E8" s="38"/>
      <c r="F8" s="40"/>
      <c r="G8" s="40"/>
      <c r="H8" s="40"/>
      <c r="I8" s="38"/>
      <c r="J8" s="2" t="s">
        <v>8</v>
      </c>
      <c r="K8" s="3" t="s">
        <v>9</v>
      </c>
      <c r="L8" s="4" t="s">
        <v>8</v>
      </c>
      <c r="M8" s="4" t="s">
        <v>9</v>
      </c>
      <c r="N8" s="4" t="s">
        <v>9</v>
      </c>
      <c r="O8" s="4" t="s">
        <v>8</v>
      </c>
      <c r="P8" s="5" t="s">
        <v>9</v>
      </c>
      <c r="Q8" s="46"/>
      <c r="R8" s="49"/>
      <c r="S8" s="4" t="s">
        <v>15</v>
      </c>
      <c r="T8" s="4" t="s">
        <v>16</v>
      </c>
      <c r="U8" s="38"/>
    </row>
    <row r="9" spans="2:21" ht="30" x14ac:dyDescent="0.25">
      <c r="B9" s="7" t="s">
        <v>21</v>
      </c>
      <c r="C9" s="8" t="s">
        <v>23</v>
      </c>
      <c r="D9" s="9">
        <v>44214</v>
      </c>
      <c r="E9" s="10">
        <v>44316</v>
      </c>
      <c r="F9" s="11" t="s">
        <v>24</v>
      </c>
      <c r="G9" s="11" t="s">
        <v>25</v>
      </c>
      <c r="H9" s="11" t="s">
        <v>26</v>
      </c>
      <c r="I9" s="12" t="s">
        <v>18</v>
      </c>
      <c r="J9" s="12" t="s">
        <v>19</v>
      </c>
      <c r="K9" s="12"/>
      <c r="L9" s="12"/>
      <c r="M9" s="12"/>
      <c r="N9" s="12"/>
      <c r="O9" s="12"/>
      <c r="P9" s="12"/>
      <c r="Q9" s="13"/>
      <c r="R9" s="13">
        <v>45304</v>
      </c>
      <c r="S9" s="14">
        <v>0.21</v>
      </c>
      <c r="T9" s="14"/>
      <c r="U9" s="15">
        <f t="shared" ref="U9" si="0">R9+(R9*S9)</f>
        <v>54817.84</v>
      </c>
    </row>
    <row r="10" spans="2:21" ht="45" x14ac:dyDescent="0.25">
      <c r="B10" s="16" t="s">
        <v>27</v>
      </c>
      <c r="C10" s="17" t="s">
        <v>28</v>
      </c>
      <c r="D10" s="18">
        <v>44298</v>
      </c>
      <c r="E10" s="19">
        <v>44561</v>
      </c>
      <c r="F10" s="20" t="s">
        <v>29</v>
      </c>
      <c r="G10" s="20" t="s">
        <v>25</v>
      </c>
      <c r="H10" s="20" t="s">
        <v>26</v>
      </c>
      <c r="I10" s="21" t="s">
        <v>18</v>
      </c>
      <c r="J10" s="21" t="s">
        <v>19</v>
      </c>
      <c r="K10" s="21"/>
      <c r="L10" s="21"/>
      <c r="M10" s="21"/>
      <c r="N10" s="21"/>
      <c r="O10" s="21"/>
      <c r="P10" s="21"/>
      <c r="Q10" s="22"/>
      <c r="R10" s="22">
        <v>174586.78</v>
      </c>
      <c r="S10" s="23">
        <v>0.21</v>
      </c>
      <c r="T10" s="23"/>
      <c r="U10" s="24">
        <f t="shared" ref="U10" si="1">R10+(R10*S10)</f>
        <v>211250.00380000001</v>
      </c>
    </row>
    <row r="11" spans="2:21" ht="60" x14ac:dyDescent="0.25">
      <c r="B11" s="16" t="s">
        <v>30</v>
      </c>
      <c r="C11" s="17" t="s">
        <v>31</v>
      </c>
      <c r="D11" s="18">
        <v>44355</v>
      </c>
      <c r="E11" s="19">
        <v>44408</v>
      </c>
      <c r="F11" s="25" t="s">
        <v>32</v>
      </c>
      <c r="G11" s="20" t="s">
        <v>33</v>
      </c>
      <c r="H11" s="20" t="s">
        <v>34</v>
      </c>
      <c r="I11" s="21" t="s">
        <v>18</v>
      </c>
      <c r="J11" s="21" t="s">
        <v>19</v>
      </c>
      <c r="K11" s="21"/>
      <c r="L11" s="21"/>
      <c r="M11" s="21"/>
      <c r="N11" s="21"/>
      <c r="O11" s="21"/>
      <c r="P11" s="21"/>
      <c r="Q11" s="22"/>
      <c r="R11" s="22">
        <v>19726</v>
      </c>
      <c r="S11" s="23">
        <v>0.21</v>
      </c>
      <c r="T11" s="23"/>
      <c r="U11" s="24">
        <f t="shared" ref="U11" si="2">R11+(R11*S11)</f>
        <v>23868.46</v>
      </c>
    </row>
    <row r="12" spans="2:21" ht="45" x14ac:dyDescent="0.25">
      <c r="B12" s="16" t="s">
        <v>35</v>
      </c>
      <c r="C12" s="17" t="s">
        <v>36</v>
      </c>
      <c r="D12" s="18">
        <v>44306</v>
      </c>
      <c r="E12" s="19">
        <v>44408</v>
      </c>
      <c r="F12" s="27" t="s">
        <v>37</v>
      </c>
      <c r="G12" s="20" t="s">
        <v>33</v>
      </c>
      <c r="H12" s="20" t="s">
        <v>34</v>
      </c>
      <c r="I12" s="21" t="s">
        <v>18</v>
      </c>
      <c r="J12" s="21" t="s">
        <v>19</v>
      </c>
      <c r="K12" s="21"/>
      <c r="L12" s="21"/>
      <c r="M12" s="21"/>
      <c r="N12" s="21"/>
      <c r="O12" s="21"/>
      <c r="P12" s="21"/>
      <c r="Q12" s="22"/>
      <c r="R12" s="22">
        <v>48921.56</v>
      </c>
      <c r="S12" s="23">
        <v>0.21</v>
      </c>
      <c r="T12" s="23"/>
      <c r="U12" s="24">
        <f t="shared" ref="U12" si="3">R12+(R12*S12)</f>
        <v>59195.087599999999</v>
      </c>
    </row>
    <row r="13" spans="2:21" ht="45" x14ac:dyDescent="0.25">
      <c r="B13" s="28" t="s">
        <v>39</v>
      </c>
      <c r="C13" s="17" t="s">
        <v>38</v>
      </c>
      <c r="D13" s="18">
        <v>44358</v>
      </c>
      <c r="E13" s="19">
        <v>44408</v>
      </c>
      <c r="F13" s="29" t="s">
        <v>40</v>
      </c>
      <c r="G13" s="20" t="s">
        <v>33</v>
      </c>
      <c r="H13" s="20" t="s">
        <v>34</v>
      </c>
      <c r="I13" s="21" t="s">
        <v>18</v>
      </c>
      <c r="J13" s="21" t="s">
        <v>19</v>
      </c>
      <c r="K13" s="21"/>
      <c r="L13" s="21"/>
      <c r="M13" s="21"/>
      <c r="N13" s="21"/>
      <c r="O13" s="21"/>
      <c r="P13" s="21"/>
      <c r="Q13" s="22"/>
      <c r="R13" s="22">
        <v>19995</v>
      </c>
      <c r="S13" s="23">
        <v>0.21</v>
      </c>
      <c r="T13" s="23"/>
      <c r="U13" s="24">
        <f t="shared" ref="U13:U14" si="4">R13+(R13*S13)</f>
        <v>24193.95</v>
      </c>
    </row>
    <row r="14" spans="2:21" ht="42.75" customHeight="1" x14ac:dyDescent="0.25">
      <c r="B14" s="34" t="s">
        <v>41</v>
      </c>
      <c r="C14" s="21" t="s">
        <v>42</v>
      </c>
      <c r="D14" s="18">
        <v>44357</v>
      </c>
      <c r="E14" s="18">
        <v>44500</v>
      </c>
      <c r="F14" s="25" t="s">
        <v>43</v>
      </c>
      <c r="G14" s="21" t="s">
        <v>45</v>
      </c>
      <c r="H14" s="21" t="s">
        <v>44</v>
      </c>
      <c r="I14" s="21" t="s">
        <v>18</v>
      </c>
      <c r="J14" s="21"/>
      <c r="K14" s="21"/>
      <c r="L14" s="21"/>
      <c r="M14" s="21"/>
      <c r="N14" s="21"/>
      <c r="O14" s="21"/>
      <c r="P14" s="21"/>
      <c r="Q14" s="22" t="s">
        <v>19</v>
      </c>
      <c r="R14" s="22">
        <v>18846</v>
      </c>
      <c r="S14" s="23">
        <v>0.21</v>
      </c>
      <c r="T14" s="21"/>
      <c r="U14" s="24">
        <f t="shared" si="4"/>
        <v>22803.66</v>
      </c>
    </row>
    <row r="15" spans="2:21" ht="42.75" customHeight="1" x14ac:dyDescent="0.25">
      <c r="B15" s="34" t="s">
        <v>52</v>
      </c>
      <c r="C15" s="21" t="s">
        <v>53</v>
      </c>
      <c r="D15" s="18">
        <v>44319</v>
      </c>
      <c r="E15" s="18">
        <v>44561</v>
      </c>
      <c r="F15" s="25" t="s">
        <v>54</v>
      </c>
      <c r="G15" s="21" t="s">
        <v>55</v>
      </c>
      <c r="H15" s="21">
        <v>473396539</v>
      </c>
      <c r="I15" s="21" t="s">
        <v>18</v>
      </c>
      <c r="J15" s="21"/>
      <c r="K15" s="21"/>
      <c r="L15" s="21"/>
      <c r="M15" s="21"/>
      <c r="N15" s="21"/>
      <c r="O15" s="21"/>
      <c r="P15" s="21"/>
      <c r="Q15" s="22" t="s">
        <v>19</v>
      </c>
      <c r="R15" s="22">
        <v>15000</v>
      </c>
      <c r="S15" s="23">
        <v>0.21</v>
      </c>
      <c r="T15" s="21"/>
      <c r="U15" s="24">
        <f t="shared" ref="U15" si="5">R15+(R15*S15)</f>
        <v>18150</v>
      </c>
    </row>
    <row r="16" spans="2:21" ht="77.25" customHeight="1" x14ac:dyDescent="0.25">
      <c r="B16" s="51" t="s">
        <v>47</v>
      </c>
      <c r="C16" s="21" t="s">
        <v>51</v>
      </c>
      <c r="D16" s="19">
        <v>44370</v>
      </c>
      <c r="E16" s="19">
        <v>44712</v>
      </c>
      <c r="F16" s="25" t="s">
        <v>48</v>
      </c>
      <c r="G16" s="20" t="s">
        <v>49</v>
      </c>
      <c r="H16" s="20" t="s">
        <v>50</v>
      </c>
      <c r="I16" s="21" t="s">
        <v>18</v>
      </c>
      <c r="J16" s="21" t="s">
        <v>19</v>
      </c>
      <c r="K16" s="21"/>
      <c r="L16" s="21"/>
      <c r="M16" s="21"/>
      <c r="N16" s="21"/>
      <c r="O16" s="21"/>
      <c r="P16" s="21"/>
      <c r="Q16" s="22"/>
      <c r="R16" s="22">
        <v>39200</v>
      </c>
      <c r="S16" s="23">
        <v>0.21</v>
      </c>
      <c r="T16" s="21"/>
      <c r="U16" s="24">
        <f t="shared" ref="U16:U17" si="6">R16+(R16*S16)</f>
        <v>47432</v>
      </c>
    </row>
    <row r="17" spans="2:21" ht="60.75" customHeight="1" thickBot="1" x14ac:dyDescent="0.3">
      <c r="B17" s="36" t="s">
        <v>59</v>
      </c>
      <c r="C17" s="30" t="s">
        <v>56</v>
      </c>
      <c r="D17" s="52">
        <v>44470</v>
      </c>
      <c r="E17" s="52">
        <v>44561</v>
      </c>
      <c r="F17" s="30" t="s">
        <v>57</v>
      </c>
      <c r="G17" s="35" t="s">
        <v>33</v>
      </c>
      <c r="H17" s="35" t="s">
        <v>34</v>
      </c>
      <c r="I17" s="30" t="s">
        <v>18</v>
      </c>
      <c r="J17" s="30" t="s">
        <v>19</v>
      </c>
      <c r="K17" s="30"/>
      <c r="L17" s="30"/>
      <c r="M17" s="30"/>
      <c r="N17" s="30"/>
      <c r="O17" s="30"/>
      <c r="P17" s="30"/>
      <c r="Q17" s="33"/>
      <c r="R17" s="33">
        <v>24285</v>
      </c>
      <c r="S17" s="31">
        <v>0.21</v>
      </c>
      <c r="T17" s="30"/>
      <c r="U17" s="32">
        <f t="shared" si="6"/>
        <v>29384.85</v>
      </c>
    </row>
  </sheetData>
  <mergeCells count="15">
    <mergeCell ref="F7:F8"/>
    <mergeCell ref="B7:B8"/>
    <mergeCell ref="D7:D8"/>
    <mergeCell ref="E7:E8"/>
    <mergeCell ref="S7:T7"/>
    <mergeCell ref="R7:R8"/>
    <mergeCell ref="C7:C8"/>
    <mergeCell ref="U7:U8"/>
    <mergeCell ref="G7:G8"/>
    <mergeCell ref="H7:H8"/>
    <mergeCell ref="I7:I8"/>
    <mergeCell ref="J7:K7"/>
    <mergeCell ref="L7:M7"/>
    <mergeCell ref="O7:P7"/>
    <mergeCell ref="Q7:Q8"/>
  </mergeCells>
  <hyperlinks>
    <hyperlink ref="B9" r:id="rId1" xr:uid="{00000000-0004-0000-0000-000000000000}"/>
    <hyperlink ref="B10" r:id="rId2" xr:uid="{00000000-0004-0000-0000-000001000000}"/>
    <hyperlink ref="B11" r:id="rId3" xr:uid="{00000000-0004-0000-0000-000002000000}"/>
    <hyperlink ref="B12" r:id="rId4" xr:uid="{00000000-0004-0000-0000-000003000000}"/>
    <hyperlink ref="B13" r:id="rId5" display="PARC RIU LLOBREGAT" xr:uid="{00000000-0004-0000-0000-000004000000}"/>
    <hyperlink ref="B16" r:id="rId6" xr:uid="{00000000-0004-0000-0000-000005000000}"/>
    <hyperlink ref="B17" r:id="rId7" xr:uid="{41B4B7E8-40F1-4422-AE88-41B9D43ACB6C}"/>
  </hyperlinks>
  <pageMargins left="0.7" right="0.7" top="0.75" bottom="0.75" header="0.3" footer="0.3"/>
  <pageSetup paperSize="9" orientation="portrait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238EE3-668B-4B97-863F-B52FA8587908}"/>
</file>

<file path=customXml/itemProps2.xml><?xml version="1.0" encoding="utf-8"?>
<ds:datastoreItem xmlns:ds="http://schemas.openxmlformats.org/officeDocument/2006/customXml" ds:itemID="{35DFEEE0-1C75-4BDD-A6D9-59C536709174}"/>
</file>

<file path=customXml/itemProps3.xml><?xml version="1.0" encoding="utf-8"?>
<ds:datastoreItem xmlns:ds="http://schemas.openxmlformats.org/officeDocument/2006/customXml" ds:itemID="{CD864944-2E75-47AF-B21C-07DEE4639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Mari Ramírez Gómez</cp:lastModifiedBy>
  <cp:lastPrinted>2018-09-20T11:03:27Z</cp:lastPrinted>
  <dcterms:created xsi:type="dcterms:W3CDTF">2016-05-23T10:51:40Z</dcterms:created>
  <dcterms:modified xsi:type="dcterms:W3CDTF">2021-12-09T09:28:38Z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