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Novembre/"/>
    </mc:Choice>
  </mc:AlternateContent>
  <xr:revisionPtr revIDLastSave="4" documentId="11_F1CAF9D4AEC852921579BB4106696DA23DD97EAF" xr6:coauthVersionLast="47" xr6:coauthVersionMax="47" xr10:uidLastSave="{6C823886-D51A-463F-8DD2-1EB882104CDB}"/>
  <bookViews>
    <workbookView xWindow="-120" yWindow="-120" windowWidth="29040" windowHeight="15840" xr2:uid="{00000000-000D-0000-FFFF-FFFF00000000}"/>
  </bookViews>
  <sheets>
    <sheet name="Contractació menor 2019 PT" sheetId="21" r:id="rId1"/>
  </sheets>
  <externalReferences>
    <externalReference r:id="rId2"/>
    <externalReference r:id="rId3"/>
  </externalReferences>
  <definedNames>
    <definedName name="_xlnm.Print_Area" localSheetId="0">'Contractació menor 2019 PT'!$B$3:$M$21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21" l="1"/>
  <c r="M16" i="21" l="1"/>
  <c r="M10" i="21" l="1"/>
  <c r="M13" i="21" l="1"/>
  <c r="M15" i="21"/>
  <c r="M19" i="21" l="1"/>
  <c r="M11" i="21" l="1"/>
  <c r="M17" i="21"/>
  <c r="M18" i="21"/>
  <c r="M12" i="21"/>
  <c r="M20" i="21"/>
  <c r="M21" i="21"/>
</calcChain>
</file>

<file path=xl/sharedStrings.xml><?xml version="1.0" encoding="utf-8"?>
<sst xmlns="http://schemas.openxmlformats.org/spreadsheetml/2006/main" count="92" uniqueCount="77">
  <si>
    <t>Projecte</t>
  </si>
  <si>
    <t>Import (Base imposable)</t>
  </si>
  <si>
    <t>Tipus de contracte</t>
  </si>
  <si>
    <t>Raó Social / Nom i Cognoms</t>
  </si>
  <si>
    <t>Impost       (IVA - IRPF)</t>
  </si>
  <si>
    <t xml:space="preserve">Impost </t>
  </si>
  <si>
    <t>Import total  / net</t>
  </si>
  <si>
    <t>Data inici contracte</t>
  </si>
  <si>
    <t>Data finalització contracte</t>
  </si>
  <si>
    <t>Nif/Cif</t>
  </si>
  <si>
    <t>Objecte</t>
  </si>
  <si>
    <t>No s'indiquen els contractes de lloguer, telèfon, aigua, etc.</t>
  </si>
  <si>
    <t>Nº Registre RPC</t>
  </si>
  <si>
    <t>Assistència tècnica PMMU</t>
  </si>
  <si>
    <t>Servei d’assistència tècnica permanent en l’avaluació de mesures i escenaris que permetrà ajustar-les per tal d’assolir els objectius del PMMU</t>
  </si>
  <si>
    <t>MCRIT SL</t>
  </si>
  <si>
    <t>B-58677428</t>
  </si>
  <si>
    <t>Serveis</t>
  </si>
  <si>
    <t>RELACIÓ DE CONTRACTES MENORS 2019</t>
  </si>
  <si>
    <t>1610-1-2019</t>
  </si>
  <si>
    <t>Suport estructura OHB</t>
  </si>
  <si>
    <t>Desenvolupament de la web i el visor de l'OHB i l’actualització i manteniment dels indicadors i bases de dades corporatives</t>
  </si>
  <si>
    <t>Barcelona Regional</t>
  </si>
  <si>
    <t>A-60453271</t>
  </si>
  <si>
    <t>1610-2-2019</t>
  </si>
  <si>
    <t>1610-51-2019</t>
  </si>
  <si>
    <t>Llicència SABI zona II Catalunya - internet - dos usuaris</t>
  </si>
  <si>
    <t>Informa D&amp;V, S.A</t>
  </si>
  <si>
    <t>A-80192727</t>
  </si>
  <si>
    <t>Llicència SABI</t>
  </si>
  <si>
    <t>Una Metròpoli Cooperativa. Economia social i solidària a l’àrea metropolitana de Barcelona (Fase IV). Transició energètica, economia circular i circuit alimentari al Besòs. Aportacions del Pol Cooperatiu del Besòs</t>
  </si>
  <si>
    <t>Cooperativa La Ciutat Invisible SCCL</t>
  </si>
  <si>
    <t>F-63851430</t>
  </si>
  <si>
    <t>Economia social i solidària a l'AMB</t>
  </si>
  <si>
    <t>1610-52-2019</t>
  </si>
  <si>
    <t>Creixement inclusiu Urbà</t>
  </si>
  <si>
    <t>Suport expert al desenvolupament del projecte Creixement Inclusiu Urbà</t>
  </si>
  <si>
    <t>Departament d'Economia aplicada de la UAB</t>
  </si>
  <si>
    <t>Q-0818002-H</t>
  </si>
  <si>
    <t>1610-54-2019</t>
  </si>
  <si>
    <t>Suport PMMU (3ª FASE)</t>
  </si>
  <si>
    <r>
      <t>Identificar el context i el punt de partida per a la introducció dels Objectius de Desenvolupament Sostenible (</t>
    </r>
    <r>
      <rPr>
        <sz val="11"/>
        <color theme="1"/>
        <rFont val="Calibri"/>
        <family val="2"/>
        <scheme val="minor"/>
      </rPr>
      <t>ODS) i agenda urbana en la planificació i polítiques adoptades per l'Àrea de Mobilitat i Transport de l’AMB</t>
    </r>
  </si>
  <si>
    <t>ISGloval</t>
  </si>
  <si>
    <t>G-65341695</t>
  </si>
  <si>
    <t>1610-56-2019</t>
  </si>
  <si>
    <t>Model econòmic ecològic de xarxes de ciutats</t>
  </si>
  <si>
    <t>1610-57-2019</t>
  </si>
  <si>
    <t>Desenvolupament i verificació d’un autòmata cel·lular no estàndard per a simular la dinàmica espacio-temporal de sistemes urbans. Aplicació a les principals regions metropolitanes europees</t>
  </si>
  <si>
    <t>Centre de Recerca Matemàtica de la UAB</t>
  </si>
  <si>
    <t>Enquesta Gem Catalunya  2019</t>
  </si>
  <si>
    <t>Realització del treball de camp de l'Enquesta a la Població Adulta del GEM Catalunya 2019</t>
  </si>
  <si>
    <t>Opinòmetre</t>
  </si>
  <si>
    <t>B-60003159</t>
  </si>
  <si>
    <t>1610-84-2019</t>
  </si>
  <si>
    <t>GEM Catalunya 2018-2019</t>
  </si>
  <si>
    <t>Direcció de la recerca i redacció de l'informe executiu i del resum executiu del GEM Catalunya 2018-2019</t>
  </si>
  <si>
    <t xml:space="preserve">Fundació empresa i ciència </t>
  </si>
  <si>
    <t>G-08887721</t>
  </si>
  <si>
    <t>1610-161-2019</t>
  </si>
  <si>
    <t>Col.laboració treball de camp i construcció base dades GEM  2019</t>
  </si>
  <si>
    <t>UAB</t>
  </si>
  <si>
    <t>1610-162-2019</t>
  </si>
  <si>
    <t>Impactes de l’emergència d’habitatge en la infància i l’adolescència a la ciutat</t>
  </si>
  <si>
    <t>BARCELONA, CIUTAT JUGABLE</t>
  </si>
  <si>
    <t>Expulsió forçada degut als costos de l’habitatge, dinàmiques de gentrificació i desnonaments en les vides dels infants i adolescents de Barcelona</t>
  </si>
  <si>
    <t>ENCÀRRECS PER ASSOLIR ELS OBJECTIUS DEL PLA D’ACCIO ANUAL 2019 DEL PROJECTE BARCELONA, CIUTAT JUGABLE</t>
  </si>
  <si>
    <t>Miryam Navarro</t>
  </si>
  <si>
    <t>Elena Hernández</t>
  </si>
  <si>
    <t>1610-445-2019</t>
  </si>
  <si>
    <t>1610-446-2019</t>
  </si>
  <si>
    <t>Subscripció anual</t>
  </si>
  <si>
    <t>Subscripció Anual CARTO Enterprise Engine Plan</t>
  </si>
  <si>
    <t>CARTO DB, INC</t>
  </si>
  <si>
    <t>Última actualització: 03/02/2020</t>
  </si>
  <si>
    <t>1610-447-2019</t>
  </si>
  <si>
    <t>***9407**</t>
  </si>
  <si>
    <t>***5551**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</si>
</sst>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6" fontId="0" fillId="0" borderId="0" xfId="0" applyNumberFormat="1"/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 wrapText="1"/>
    </xf>
    <xf numFmtId="9" fontId="0" fillId="0" borderId="5" xfId="1" applyNumberFormat="1" applyFont="1" applyBorder="1" applyAlignment="1">
      <alignment horizontal="center" vertical="center" wrapText="1"/>
    </xf>
    <xf numFmtId="10" fontId="0" fillId="0" borderId="5" xfId="1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3" borderId="14" xfId="0" applyFont="1" applyFill="1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9" fontId="0" fillId="0" borderId="14" xfId="1" applyNumberFormat="1" applyFont="1" applyBorder="1" applyAlignment="1">
      <alignment horizontal="center" vertical="center" wrapText="1"/>
    </xf>
    <xf numFmtId="10" fontId="0" fillId="0" borderId="14" xfId="1" applyNumberFormat="1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4" fontId="10" fillId="3" borderId="8" xfId="0" applyNumberFormat="1" applyFont="1" applyFill="1" applyBorder="1" applyAlignment="1">
      <alignment horizontal="center" vertical="center" wrapText="1"/>
    </xf>
    <xf numFmtId="9" fontId="10" fillId="3" borderId="8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DMINISTRACI&#211;\COMPTABILITAT\Contractaci&#243;%20Administrativa\Contractaci&#243;%20Administrativa%20IERMB%20_%20REGISTRE%20(NOU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DMINISTRACI&#211;\COMPTABILITAT\Contractaci&#243;%20Administrativa\REGISTRE%20ADMINISTRATIU\Contractaci&#243;%20Administrativa%20IERMB%20_%20REGI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ació 2016"/>
      <sheetName val="Contractació 2017"/>
      <sheetName val="Contractació 2018"/>
      <sheetName val="Contractació 2019"/>
      <sheetName val="Hoja3"/>
      <sheetName val="Validac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ació 2016"/>
      <sheetName val="Contractació 2017"/>
      <sheetName val="Contractació 2018"/>
      <sheetName val="Contractació 2019"/>
      <sheetName val="Contractació 2020"/>
      <sheetName val="Hoja3"/>
      <sheetName val="Validac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showGridLines="0" tabSelected="1" zoomScale="80" zoomScaleNormal="80" workbookViewId="0">
      <selection activeCell="B8" sqref="B8"/>
    </sheetView>
  </sheetViews>
  <sheetFormatPr defaultColWidth="11.42578125" defaultRowHeight="15" x14ac:dyDescent="0.25"/>
  <cols>
    <col min="1" max="1" width="8.7109375" customWidth="1"/>
    <col min="2" max="2" width="26.5703125" customWidth="1"/>
    <col min="3" max="3" width="16.5703125" customWidth="1"/>
    <col min="4" max="4" width="13" style="5" customWidth="1"/>
    <col min="5" max="5" width="11.42578125" customWidth="1"/>
    <col min="6" max="6" width="60" customWidth="1"/>
    <col min="7" max="7" width="29.85546875" customWidth="1"/>
    <col min="8" max="8" width="16.28515625" customWidth="1"/>
    <col min="9" max="9" width="19.42578125" customWidth="1"/>
    <col min="10" max="10" width="12.7109375" customWidth="1"/>
    <col min="11" max="12" width="10.7109375" customWidth="1"/>
    <col min="13" max="13" width="12.7109375" customWidth="1"/>
  </cols>
  <sheetData>
    <row r="2" spans="1:15" x14ac:dyDescent="0.25">
      <c r="B2" s="10"/>
      <c r="C2" s="10"/>
      <c r="K2" t="s">
        <v>73</v>
      </c>
    </row>
    <row r="3" spans="1:15" x14ac:dyDescent="0.25">
      <c r="B3" s="1" t="s">
        <v>18</v>
      </c>
      <c r="C3" s="1"/>
      <c r="D3" s="4"/>
      <c r="E3" s="1"/>
    </row>
    <row r="4" spans="1:15" x14ac:dyDescent="0.25">
      <c r="B4" s="1"/>
      <c r="C4" s="1"/>
      <c r="D4" s="4"/>
      <c r="E4" s="1"/>
    </row>
    <row r="5" spans="1:15" x14ac:dyDescent="0.25">
      <c r="B5" s="21" t="s">
        <v>11</v>
      </c>
      <c r="C5" s="21"/>
      <c r="D5" s="4"/>
      <c r="E5" s="1"/>
    </row>
    <row r="6" spans="1:15" x14ac:dyDescent="0.25">
      <c r="B6" s="1"/>
      <c r="C6" s="1"/>
      <c r="D6" s="4"/>
      <c r="E6" s="1"/>
    </row>
    <row r="7" spans="1:15" ht="15.75" thickBot="1" x14ac:dyDescent="0.3"/>
    <row r="8" spans="1:15" s="8" customFormat="1" ht="41.25" customHeight="1" thickBot="1" x14ac:dyDescent="0.3">
      <c r="B8" s="24" t="s">
        <v>0</v>
      </c>
      <c r="C8" s="24" t="s">
        <v>12</v>
      </c>
      <c r="D8" s="24" t="s">
        <v>7</v>
      </c>
      <c r="E8" s="24" t="s">
        <v>8</v>
      </c>
      <c r="F8" s="24" t="s">
        <v>10</v>
      </c>
      <c r="G8" s="24" t="s">
        <v>3</v>
      </c>
      <c r="H8" s="24" t="s">
        <v>9</v>
      </c>
      <c r="I8" s="24" t="s">
        <v>2</v>
      </c>
      <c r="J8" s="24" t="s">
        <v>1</v>
      </c>
      <c r="K8" s="61" t="s">
        <v>5</v>
      </c>
      <c r="L8" s="62" t="s">
        <v>4</v>
      </c>
      <c r="M8" s="60" t="s">
        <v>6</v>
      </c>
      <c r="O8" s="9"/>
    </row>
    <row r="9" spans="1:15" s="8" customFormat="1" ht="41.25" customHeight="1" x14ac:dyDescent="0.25">
      <c r="B9" s="56" t="s">
        <v>70</v>
      </c>
      <c r="C9" s="57" t="s">
        <v>74</v>
      </c>
      <c r="D9" s="58">
        <v>43519</v>
      </c>
      <c r="E9" s="58">
        <v>43830</v>
      </c>
      <c r="F9" s="57" t="s">
        <v>71</v>
      </c>
      <c r="G9" s="57" t="s">
        <v>72</v>
      </c>
      <c r="H9" s="57">
        <v>473396539</v>
      </c>
      <c r="I9" s="57" t="s">
        <v>17</v>
      </c>
      <c r="J9" s="57">
        <v>9000</v>
      </c>
      <c r="K9" s="59">
        <v>0</v>
      </c>
      <c r="L9" s="57"/>
      <c r="M9" s="55">
        <f t="shared" ref="M9:M21" si="0">J9+(J9*K9)</f>
        <v>9000</v>
      </c>
      <c r="O9" s="9"/>
    </row>
    <row r="10" spans="1:15" s="2" customFormat="1" ht="42" customHeight="1" x14ac:dyDescent="0.25">
      <c r="A10" s="9"/>
      <c r="B10" s="48" t="s">
        <v>20</v>
      </c>
      <c r="C10" s="36" t="s">
        <v>24</v>
      </c>
      <c r="D10" s="49">
        <v>43521</v>
      </c>
      <c r="E10" s="49">
        <v>43819</v>
      </c>
      <c r="F10" s="50" t="s">
        <v>21</v>
      </c>
      <c r="G10" s="36" t="s">
        <v>22</v>
      </c>
      <c r="H10" s="36" t="s">
        <v>23</v>
      </c>
      <c r="I10" s="51" t="s">
        <v>17</v>
      </c>
      <c r="J10" s="52">
        <v>9758.65</v>
      </c>
      <c r="K10" s="53">
        <v>0.21</v>
      </c>
      <c r="L10" s="54"/>
      <c r="M10" s="55">
        <f t="shared" si="0"/>
        <v>11807.966499999999</v>
      </c>
    </row>
    <row r="11" spans="1:15" s="2" customFormat="1" ht="60.75" customHeight="1" x14ac:dyDescent="0.25">
      <c r="A11" s="9"/>
      <c r="B11" s="20" t="s">
        <v>33</v>
      </c>
      <c r="C11" s="15" t="s">
        <v>34</v>
      </c>
      <c r="D11" s="12">
        <v>76414</v>
      </c>
      <c r="E11" s="12">
        <v>43814</v>
      </c>
      <c r="F11" s="26" t="s">
        <v>30</v>
      </c>
      <c r="G11" s="17" t="s">
        <v>31</v>
      </c>
      <c r="H11" s="17" t="s">
        <v>32</v>
      </c>
      <c r="I11" s="15" t="s">
        <v>17</v>
      </c>
      <c r="J11" s="37">
        <v>14875</v>
      </c>
      <c r="K11" s="18">
        <v>0.21</v>
      </c>
      <c r="L11" s="25"/>
      <c r="M11" s="28">
        <f>J11+(J11*K11)</f>
        <v>17998.75</v>
      </c>
    </row>
    <row r="12" spans="1:15" s="2" customFormat="1" ht="39.75" customHeight="1" x14ac:dyDescent="0.25">
      <c r="A12" s="9"/>
      <c r="B12" s="39" t="s">
        <v>54</v>
      </c>
      <c r="C12" s="15" t="s">
        <v>58</v>
      </c>
      <c r="D12" s="38">
        <v>43566</v>
      </c>
      <c r="E12" s="12">
        <v>43769</v>
      </c>
      <c r="F12" s="22" t="s">
        <v>55</v>
      </c>
      <c r="G12" s="17" t="s">
        <v>56</v>
      </c>
      <c r="H12" s="13" t="s">
        <v>57</v>
      </c>
      <c r="I12" s="17" t="s">
        <v>17</v>
      </c>
      <c r="J12" s="19">
        <v>14876.03</v>
      </c>
      <c r="K12" s="18">
        <v>0.21</v>
      </c>
      <c r="L12" s="25"/>
      <c r="M12" s="28">
        <f>J12+(J12*K12)</f>
        <v>17999.996299999999</v>
      </c>
    </row>
    <row r="13" spans="1:15" s="2" customFormat="1" ht="59.25" customHeight="1" x14ac:dyDescent="0.25">
      <c r="A13" s="9"/>
      <c r="B13" s="20" t="s">
        <v>29</v>
      </c>
      <c r="C13" s="13" t="s">
        <v>25</v>
      </c>
      <c r="D13" s="12">
        <v>43466</v>
      </c>
      <c r="E13" s="12">
        <v>43830</v>
      </c>
      <c r="F13" s="22" t="s">
        <v>26</v>
      </c>
      <c r="G13" s="17" t="s">
        <v>27</v>
      </c>
      <c r="H13" s="17" t="s">
        <v>28</v>
      </c>
      <c r="I13" s="17" t="s">
        <v>17</v>
      </c>
      <c r="J13" s="19">
        <v>3928.5</v>
      </c>
      <c r="K13" s="18">
        <v>0.21</v>
      </c>
      <c r="L13" s="25"/>
      <c r="M13" s="28">
        <f>J13+(J13*K13)</f>
        <v>4753.4849999999997</v>
      </c>
    </row>
    <row r="14" spans="1:15" s="2" customFormat="1" ht="57.75" customHeight="1" x14ac:dyDescent="0.25">
      <c r="A14" s="9"/>
      <c r="B14" s="20" t="s">
        <v>40</v>
      </c>
      <c r="C14" s="13" t="s">
        <v>44</v>
      </c>
      <c r="D14" s="12">
        <v>43542</v>
      </c>
      <c r="E14" s="12">
        <v>43768</v>
      </c>
      <c r="F14" s="31" t="s">
        <v>41</v>
      </c>
      <c r="G14" s="32" t="s">
        <v>42</v>
      </c>
      <c r="H14" s="17" t="s">
        <v>43</v>
      </c>
      <c r="I14" s="17" t="s">
        <v>17</v>
      </c>
      <c r="J14" s="19">
        <v>8550</v>
      </c>
      <c r="K14" s="18">
        <v>0.21</v>
      </c>
      <c r="L14" s="25"/>
      <c r="M14" s="28">
        <v>10345.5</v>
      </c>
    </row>
    <row r="15" spans="1:15" s="2" customFormat="1" ht="59.25" customHeight="1" x14ac:dyDescent="0.25">
      <c r="A15" s="9"/>
      <c r="B15" s="20" t="s">
        <v>13</v>
      </c>
      <c r="C15" s="13" t="s">
        <v>19</v>
      </c>
      <c r="D15" s="12">
        <v>43487</v>
      </c>
      <c r="E15" s="12">
        <v>43667</v>
      </c>
      <c r="F15" s="27" t="s">
        <v>14</v>
      </c>
      <c r="G15" s="17" t="s">
        <v>15</v>
      </c>
      <c r="H15" s="17" t="s">
        <v>16</v>
      </c>
      <c r="I15" s="17" t="s">
        <v>17</v>
      </c>
      <c r="J15" s="19">
        <v>12500</v>
      </c>
      <c r="K15" s="18">
        <v>0.21</v>
      </c>
      <c r="L15" s="25"/>
      <c r="M15" s="28">
        <f>J15+(J15*K15)</f>
        <v>15125</v>
      </c>
    </row>
    <row r="16" spans="1:15" s="2" customFormat="1" ht="59.25" customHeight="1" x14ac:dyDescent="0.25">
      <c r="A16" s="9"/>
      <c r="B16" s="20" t="s">
        <v>49</v>
      </c>
      <c r="C16" s="13" t="s">
        <v>53</v>
      </c>
      <c r="D16" s="40">
        <v>43600</v>
      </c>
      <c r="E16" s="12">
        <v>43677</v>
      </c>
      <c r="F16" s="35" t="s">
        <v>50</v>
      </c>
      <c r="G16" s="17" t="s">
        <v>51</v>
      </c>
      <c r="H16" s="36" t="s">
        <v>52</v>
      </c>
      <c r="I16" s="15" t="s">
        <v>17</v>
      </c>
      <c r="J16" s="19">
        <v>13720</v>
      </c>
      <c r="K16" s="18">
        <v>0.21</v>
      </c>
      <c r="L16" s="25"/>
      <c r="M16" s="28">
        <f>J16+(J16*K16)</f>
        <v>16601.2</v>
      </c>
    </row>
    <row r="17" spans="1:13" s="2" customFormat="1" ht="35.25" customHeight="1" x14ac:dyDescent="0.25">
      <c r="A17" s="9"/>
      <c r="B17" s="14" t="s">
        <v>35</v>
      </c>
      <c r="C17" s="15" t="s">
        <v>39</v>
      </c>
      <c r="D17" s="12">
        <v>43514</v>
      </c>
      <c r="E17" s="12">
        <v>43830</v>
      </c>
      <c r="F17" s="23" t="s">
        <v>36</v>
      </c>
      <c r="G17" s="17" t="s">
        <v>37</v>
      </c>
      <c r="H17" s="17" t="s">
        <v>38</v>
      </c>
      <c r="I17" s="15" t="s">
        <v>17</v>
      </c>
      <c r="J17" s="19">
        <v>14876.03</v>
      </c>
      <c r="K17" s="18">
        <v>0.21</v>
      </c>
      <c r="L17" s="25"/>
      <c r="M17" s="28">
        <f t="shared" si="0"/>
        <v>17999.996299999999</v>
      </c>
    </row>
    <row r="18" spans="1:13" s="2" customFormat="1" ht="39.950000000000003" customHeight="1" x14ac:dyDescent="0.2">
      <c r="A18" s="9"/>
      <c r="B18" s="34" t="s">
        <v>45</v>
      </c>
      <c r="C18" s="15" t="s">
        <v>46</v>
      </c>
      <c r="D18" s="11">
        <v>43542</v>
      </c>
      <c r="E18" s="12">
        <v>43768</v>
      </c>
      <c r="F18" s="33" t="s">
        <v>47</v>
      </c>
      <c r="G18" s="17" t="s">
        <v>48</v>
      </c>
      <c r="H18" s="17" t="s">
        <v>38</v>
      </c>
      <c r="I18" s="17" t="s">
        <v>17</v>
      </c>
      <c r="J18" s="19">
        <v>4000</v>
      </c>
      <c r="K18" s="18">
        <v>0.21</v>
      </c>
      <c r="L18" s="25"/>
      <c r="M18" s="28">
        <f t="shared" si="0"/>
        <v>4840</v>
      </c>
    </row>
    <row r="19" spans="1:13" s="2" customFormat="1" ht="64.5" customHeight="1" x14ac:dyDescent="0.25">
      <c r="A19" s="9"/>
      <c r="B19" s="39" t="s">
        <v>54</v>
      </c>
      <c r="C19" s="15" t="s">
        <v>61</v>
      </c>
      <c r="D19" s="38">
        <v>43566</v>
      </c>
      <c r="E19" s="12">
        <v>43769</v>
      </c>
      <c r="F19" s="27" t="s">
        <v>59</v>
      </c>
      <c r="G19" s="17" t="s">
        <v>60</v>
      </c>
      <c r="H19" s="17" t="s">
        <v>38</v>
      </c>
      <c r="I19" s="17" t="s">
        <v>17</v>
      </c>
      <c r="J19" s="19">
        <v>5023.97</v>
      </c>
      <c r="K19" s="18">
        <v>0.21</v>
      </c>
      <c r="L19" s="25"/>
      <c r="M19" s="28">
        <f t="shared" ref="M19" si="1">J19+(J19*K19)</f>
        <v>6079.0037000000002</v>
      </c>
    </row>
    <row r="20" spans="1:13" s="2" customFormat="1" ht="39.950000000000003" customHeight="1" x14ac:dyDescent="0.25">
      <c r="A20" s="9"/>
      <c r="B20" s="34" t="s">
        <v>62</v>
      </c>
      <c r="C20" s="15" t="s">
        <v>68</v>
      </c>
      <c r="D20" s="12">
        <v>43802</v>
      </c>
      <c r="E20" s="12">
        <v>43951</v>
      </c>
      <c r="F20" s="22" t="s">
        <v>64</v>
      </c>
      <c r="G20" s="22" t="s">
        <v>66</v>
      </c>
      <c r="H20" s="17" t="s">
        <v>75</v>
      </c>
      <c r="I20" s="17" t="s">
        <v>17</v>
      </c>
      <c r="J20" s="41">
        <v>8500</v>
      </c>
      <c r="K20" s="18">
        <v>0.21</v>
      </c>
      <c r="L20" s="25"/>
      <c r="M20" s="28">
        <f t="shared" si="0"/>
        <v>10285</v>
      </c>
    </row>
    <row r="21" spans="1:13" s="2" customFormat="1" ht="40.5" customHeight="1" thickBot="1" x14ac:dyDescent="0.3">
      <c r="A21" s="9"/>
      <c r="B21" s="29" t="s">
        <v>63</v>
      </c>
      <c r="C21" s="42" t="s">
        <v>69</v>
      </c>
      <c r="D21" s="43">
        <v>43813</v>
      </c>
      <c r="E21" s="43">
        <v>43921</v>
      </c>
      <c r="F21" s="30" t="s">
        <v>65</v>
      </c>
      <c r="G21" s="30" t="s">
        <v>67</v>
      </c>
      <c r="H21" s="16" t="s">
        <v>76</v>
      </c>
      <c r="I21" s="16" t="s">
        <v>17</v>
      </c>
      <c r="J21" s="44">
        <v>6000</v>
      </c>
      <c r="K21" s="45">
        <v>0.21</v>
      </c>
      <c r="L21" s="46"/>
      <c r="M21" s="47">
        <f t="shared" si="0"/>
        <v>7260</v>
      </c>
    </row>
    <row r="22" spans="1:13" s="2" customFormat="1" ht="20.100000000000001" customHeight="1" x14ac:dyDescent="0.25">
      <c r="D22" s="3"/>
      <c r="J22" s="6"/>
      <c r="K22" s="6"/>
      <c r="L22" s="6"/>
      <c r="M22" s="6"/>
    </row>
    <row r="23" spans="1:13" s="2" customFormat="1" x14ac:dyDescent="0.25">
      <c r="D23" s="3"/>
      <c r="J23" s="6"/>
      <c r="K23" s="6"/>
      <c r="L23" s="6"/>
      <c r="M23" s="6"/>
    </row>
    <row r="24" spans="1:13" s="2" customFormat="1" x14ac:dyDescent="0.25">
      <c r="D24" s="3"/>
      <c r="J24" s="6"/>
      <c r="K24" s="6"/>
      <c r="L24" s="6"/>
      <c r="M24" s="6"/>
    </row>
    <row r="25" spans="1:13" s="2" customFormat="1" x14ac:dyDescent="0.25">
      <c r="D25" s="3"/>
      <c r="J25" s="6"/>
      <c r="K25" s="6"/>
      <c r="L25" s="6"/>
      <c r="M25" s="6"/>
    </row>
    <row r="26" spans="1:13" x14ac:dyDescent="0.25">
      <c r="J26" s="7"/>
      <c r="K26" s="7"/>
      <c r="L26" s="7"/>
      <c r="M26" s="7"/>
    </row>
    <row r="27" spans="1:13" x14ac:dyDescent="0.25">
      <c r="J27" s="7"/>
      <c r="K27" s="7"/>
      <c r="L27" s="7"/>
      <c r="M27" s="7"/>
    </row>
    <row r="28" spans="1:13" x14ac:dyDescent="0.25">
      <c r="J28" s="7"/>
      <c r="K28" s="7"/>
      <c r="L28" s="7"/>
      <c r="M28" s="7"/>
    </row>
    <row r="29" spans="1:13" x14ac:dyDescent="0.25">
      <c r="J29" s="7"/>
      <c r="K29" s="7"/>
      <c r="L29" s="7"/>
      <c r="M29" s="7"/>
    </row>
  </sheetData>
  <mergeCells count="1">
    <mergeCell ref="K8:L8"/>
  </mergeCells>
  <dataValidations count="2">
    <dataValidation showInputMessage="1" showErrorMessage="1" sqref="I16:I17 K10:K21 I10:I14 I19:I21" xr:uid="{00000000-0002-0000-0000-000000000000}"/>
    <dataValidation type="list" showInputMessage="1" showErrorMessage="1" sqref="L10:L21" xr:uid="{00000000-0002-0000-0000-000001000000}">
      <formula1>#REF!</formula1>
    </dataValidation>
  </dataValidations>
  <printOptions horizontalCentered="1"/>
  <pageMargins left="0" right="0" top="0" bottom="0" header="0.31496062992125984" footer="0.31496062992125984"/>
  <pageSetup paperSize="9"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2000000}">
          <x14:formula1>
            <xm:f>'N:\ADMINISTRACIÓ\COMPTABILITAT\Contractació Administrativa\[Contractació Administrativa IERMB _ REGISTRE (NOU).xlsx]Validacions'!#REF!</xm:f>
          </x14:formula1>
          <xm:sqref>I15</xm:sqref>
        </x14:dataValidation>
        <x14:dataValidation type="list" showInputMessage="1" showErrorMessage="1" xr:uid="{00000000-0002-0000-0000-000003000000}">
          <x14:formula1>
            <xm:f>'N:\ADMINISTRACIÓ\COMPTABILITAT\Contractació Administrativa\REGISTRE ADMINISTRATIU\[Contractació Administrativa IERMB _ REGISTRE.xlsx]Validacions'!#REF!</xm:f>
          </x14:formula1>
          <xm:sqref>I18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Contractació menor 2019 PT</vt:lpstr>
      <vt:lpstr>'Contractació menor 2019 PT'!Àrea_d'impressió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2022-11-18T11:51:37Z</dcterms:modified>
</cp:coreProperties>
</file>