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24226"/>
  <mc:AlternateContent xmlns:mc="http://schemas.openxmlformats.org/markup-compatibility/2006">
    <mc:Choice Requires="x15">
      <x15ac:absPath xmlns:x15ac="http://schemas.microsoft.com/office/spreadsheetml/2010/11/ac" url="https://uab-my.sharepoint.com/personal/2060429_uab_cat/Documents/Escritorio/IERMB/Backup-ordinador-oficina/Escritorio/Archivos portal de transparència/Per pujar al portal/2022/Novembre/"/>
    </mc:Choice>
  </mc:AlternateContent>
  <xr:revisionPtr revIDLastSave="5" documentId="13_ncr:1_{70FF097B-6770-47AA-BECC-E08C8EB278BC}" xr6:coauthVersionLast="47" xr6:coauthVersionMax="47" xr10:uidLastSave="{BCB5EA72-CEBA-4339-8E48-E84D390129DB}"/>
  <bookViews>
    <workbookView xWindow="-120" yWindow="-120" windowWidth="29040" windowHeight="15840" xr2:uid="{00000000-000D-0000-FFFF-FFFF00000000}"/>
  </bookViews>
  <sheets>
    <sheet name="Contractació menor 2021" sheetId="21" r:id="rId1"/>
  </sheets>
  <externalReferences>
    <externalReference r:id="rId2"/>
  </externalReferences>
  <definedNames>
    <definedName name="_xlnm.Print_Area" localSheetId="0">'Contractació menor 2021'!$B$6:$M$13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4" i="21" l="1"/>
  <c r="M30" i="21"/>
  <c r="M33" i="21"/>
  <c r="M32" i="21"/>
  <c r="M31" i="21"/>
  <c r="M29" i="21"/>
  <c r="M28" i="21" l="1"/>
  <c r="M27" i="21" l="1"/>
  <c r="M26" i="21" l="1"/>
  <c r="M25" i="21"/>
  <c r="M24" i="21" l="1"/>
  <c r="M23" i="21"/>
  <c r="M22" i="21" l="1"/>
  <c r="M21" i="21" l="1"/>
  <c r="M20" i="21"/>
  <c r="M19" i="21" l="1"/>
  <c r="M18" i="21"/>
  <c r="M17" i="21" l="1"/>
  <c r="M16" i="21"/>
  <c r="M15" i="21"/>
  <c r="M14" i="21" l="1"/>
  <c r="M13" i="21" l="1"/>
  <c r="M1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Migoya Martínez</author>
  </authors>
  <commentList>
    <comment ref="B12" authorId="0" shapeId="0" xr:uid="{00000000-0006-0000-0000-000001000000}">
      <text>
        <r>
          <rPr>
            <b/>
            <sz val="9"/>
            <color indexed="81"/>
            <rFont val="Tahoma"/>
            <family val="2"/>
          </rPr>
          <t>Juan Carlos Migoya Martínez:</t>
        </r>
        <r>
          <rPr>
            <sz val="9"/>
            <color indexed="81"/>
            <rFont val="Tahoma"/>
            <family val="2"/>
          </rPr>
          <t xml:space="preserve">
Operació cancel·lada</t>
        </r>
      </text>
    </comment>
  </commentList>
</comments>
</file>

<file path=xl/sharedStrings.xml><?xml version="1.0" encoding="utf-8"?>
<sst xmlns="http://schemas.openxmlformats.org/spreadsheetml/2006/main" count="154" uniqueCount="121">
  <si>
    <t>Projecte</t>
  </si>
  <si>
    <t>Import (Base imposable)</t>
  </si>
  <si>
    <t>Tipus de contracte</t>
  </si>
  <si>
    <t>Raó Social / Nom i Cognoms</t>
  </si>
  <si>
    <t>Impost       (IVA - IRPF)</t>
  </si>
  <si>
    <t xml:space="preserve">Impost </t>
  </si>
  <si>
    <t>Import total  / net</t>
  </si>
  <si>
    <t>Data inici contracte</t>
  </si>
  <si>
    <t>Data finalització contracte</t>
  </si>
  <si>
    <t>Nif/Cif</t>
  </si>
  <si>
    <t>Objecte</t>
  </si>
  <si>
    <t>No s'indiquen els contractes de lloguer, telèfon, aigua, etc.</t>
  </si>
  <si>
    <t>Nº Registre RPC</t>
  </si>
  <si>
    <t>Serveis</t>
  </si>
  <si>
    <t>RELACIÓ DE CONTRACTES MENORS 2021</t>
  </si>
  <si>
    <t>Coordinació i direcció d’actuacions vinculades al PMMU respecte de la millora dels serveis d’autobús en l’àmbit metropolità</t>
  </si>
  <si>
    <t>Desenvolupament d’actuacions vinculades al PMMU relacionades amb vehicle privat i trànsit</t>
  </si>
  <si>
    <t>1610-3-2021</t>
  </si>
  <si>
    <t>1610-2-2021</t>
  </si>
  <si>
    <t>Informe sobre la possible configuració de les taxes associades al Registre metropolità de vehicles autoritzats a les Zones de Baixes Emissions (ZBE)</t>
  </si>
  <si>
    <t>Assitència tècnica per al desenvolupament d'informes de resultats sobre la qualitat dels autobusos dels serveis de transport públic de gestió indirecta de l'AMB</t>
  </si>
  <si>
    <t>FRACCTAL, S.C.P</t>
  </si>
  <si>
    <t>B65653354</t>
  </si>
  <si>
    <t>Gracian Abogados, S.L.P</t>
  </si>
  <si>
    <t>B67423038</t>
  </si>
  <si>
    <t>1610-42-2021</t>
  </si>
  <si>
    <t>OHB</t>
  </si>
  <si>
    <t>Donar suport als treballs sobre laboratoris vinculats a la demanda d'habitatge de l'Observatori Metropolità de l'Habitatge de Barcelona</t>
  </si>
  <si>
    <t>Max Gigling</t>
  </si>
  <si>
    <t>L’objecte del contracte és realitzar l’assistència tècnica per al desenvolupament del treball de camp sobre la inspecció d’oferta del servei d’autobús gestionat de forma indirecta per l’AMB.</t>
  </si>
  <si>
    <t>Desenvolupament d’actuacions, seguiment i valoració d’actuacions de l’Acord metropolità per a la nova mobilitat i del PSA-Catàleg de serveis als municipis</t>
  </si>
  <si>
    <t>Coordinació i direcció d’actuacions vinculades al PMMU respecte de la millora dels serveis i de la xarxa per a la bicicleta en l’àmbit metropolità</t>
  </si>
  <si>
    <t>1610-43-2021</t>
  </si>
  <si>
    <t>1610-44-2021</t>
  </si>
  <si>
    <t>1610-45-2021</t>
  </si>
  <si>
    <t>Assistència tècnica per al desenvolupament del treball de camp sobre la inspecció d’oferta del servei d’autobús gestionat de forma indirecta per l’AMB</t>
  </si>
  <si>
    <t>Opinómetre, S.L.</t>
  </si>
  <si>
    <t>B60003159</t>
  </si>
  <si>
    <t>Serveis d’arquitectura i disseny gràfic per a la realització de projectes vinculats amb actuacions de planificació de la xarxa d’autobús</t>
  </si>
  <si>
    <t>María Elisa Ojeda Acosta</t>
  </si>
  <si>
    <t>Realitzar assistència tècnica per a la realització d’aforaments temporals de bicicletes a la xarxa Bicivia</t>
  </si>
  <si>
    <t>VAIC Mobility, S.L.</t>
  </si>
  <si>
    <t>B65956567</t>
  </si>
  <si>
    <t>Plà d'accessibilitat a les parades d'autobús per a persones amb mobilitat reduïda</t>
  </si>
  <si>
    <t>1610-81-2021</t>
  </si>
  <si>
    <t>Servei tècnic per al desenvolupament de tasques de suport al Pla d'accessibilitat universal de l'autobús metropolità de l'AMB</t>
  </si>
  <si>
    <t>Marta Bordas Eddy</t>
  </si>
  <si>
    <t>CREAF</t>
  </si>
  <si>
    <t>Q-5850011G</t>
  </si>
  <si>
    <t>1610-82-2021</t>
  </si>
  <si>
    <t>BIOLANDSCAPE</t>
  </si>
  <si>
    <t>Estudi de la vegetació arvense associada a conreus de vinya convencionals i ecològics en el marc del projecte BIOLANDSCAPEs</t>
  </si>
  <si>
    <t>PLÀ DEL JOC</t>
  </si>
  <si>
    <t>1610-114-2021</t>
  </si>
  <si>
    <t>1610-115-2021</t>
  </si>
  <si>
    <t>Elaboració, sistematització i avaluació de la metodologia del procés participatiu en 12 escoles seleccionades per al Pla de Transformació de Patis en el marc del Pla del Joc</t>
  </si>
  <si>
    <t>Acompanyament i dinamització del procés participatiu en 12 escoles seleccionades per al Pla de Transformació de Patis en el marc del Pla del Joc</t>
  </si>
  <si>
    <t>Associació Equal Saree</t>
  </si>
  <si>
    <t>G65727901</t>
  </si>
  <si>
    <t>Marinva Serveis i Projectes S.L.</t>
  </si>
  <si>
    <t>B60921723</t>
  </si>
  <si>
    <t>1610-116-2021</t>
  </si>
  <si>
    <t>Suport expert al desenvolupament del projecte Creixement Inclusiu i Sostenible Urbà. Efectes de la crisi de la COVID-19 en el mercat de treball de la metròpoli de Barcelona, a realitzar durant l’anualitat 2021.</t>
  </si>
  <si>
    <t>Creixement Inclusiu i Sostenible Urbà</t>
  </si>
  <si>
    <t>UAB</t>
  </si>
  <si>
    <t>Q-0818002-H</t>
  </si>
  <si>
    <t>Metròpoli cooperativa: economia social i solidària a l’AMB</t>
  </si>
  <si>
    <t>1610-117-2021</t>
  </si>
  <si>
    <t>15/012/2021</t>
  </si>
  <si>
    <t>Metròpoli cooperativa: economia social i solidària a l’AMB. Fase VI: Els Ateneus Cooperatius a escala metropolitana</t>
  </si>
  <si>
    <t>Cooperativa Ciutat Invisible</t>
  </si>
  <si>
    <t>F-63851430</t>
  </si>
  <si>
    <t>Avaluació del planejament metropolità amb perspectiva de gènere</t>
  </si>
  <si>
    <t>Acompanyament en la transversalització de la perspectiva de gènere en el PDU Metropolità</t>
  </si>
  <si>
    <t>Col·lectiu Punt 6, SCCL</t>
  </si>
  <si>
    <t>F-66707514</t>
  </si>
  <si>
    <t>1610-118-2021</t>
  </si>
  <si>
    <t>Observatori 0-17 BCN</t>
  </si>
  <si>
    <t>1610-171-2021</t>
  </si>
  <si>
    <t>Acompanyament al Consell Municipal de Benestar Social. curs 2020-2021</t>
  </si>
  <si>
    <t>Folk i Sànchez Consultors, SCP</t>
  </si>
  <si>
    <t>J63875728</t>
  </si>
  <si>
    <t>Enquesta sobre el  teixit productiu de l'àrea metropolitana de Barcelona</t>
  </si>
  <si>
    <t>1610-172-2021</t>
  </si>
  <si>
    <t>Treball de camp de l'Enquesta sobre el  teixit productiu de l'àrea metropolitana de Barcelona</t>
  </si>
  <si>
    <t>Momentum LAB</t>
  </si>
  <si>
    <t>B66621061</t>
  </si>
  <si>
    <t>Mesures de regulació del lloguer</t>
  </si>
  <si>
    <t>1610-185-2021</t>
  </si>
  <si>
    <t>Estudi de metodologies d'avaluació del efecte casual de canvis reguladors al mercat del lloguer</t>
  </si>
  <si>
    <t>Pla del Joc</t>
  </si>
  <si>
    <t>1610-193-2021</t>
  </si>
  <si>
    <t>Acompanyament al procés de cocreació dels entorns escolars amb la Comunitat Educativa - Protegim les escoles</t>
  </si>
  <si>
    <t>Raons Públiques SCCL</t>
  </si>
  <si>
    <t>F66462888</t>
  </si>
  <si>
    <t>1610-194-2021</t>
  </si>
  <si>
    <t>Assistència tècnica per al disseny tècnic i serveis d’arquitectura relacionats amb l’execució d’actuacions per impulsar l’ús de la bicicleta segons l’acord per una nova mobilitat metropolitana derivat de la covid-19</t>
  </si>
  <si>
    <t>Alfa Tecnologies, S.L</t>
  </si>
  <si>
    <t>B59398909</t>
  </si>
  <si>
    <t>1610-250-2021</t>
  </si>
  <si>
    <t>Tarjeta T-VERDA</t>
  </si>
  <si>
    <t>Realitzar una enquesta a persones sol·licitants de la targeta T-Verda, per conèixer la seva experiència amb la targeta i quin ús n’han fet.</t>
  </si>
  <si>
    <t>B63647994</t>
  </si>
  <si>
    <t>GESOP. S.L.</t>
  </si>
  <si>
    <t>Suport a l’elaboració, sistematització i avaluació de la metodologia del procés participatiu en 17 noves escoles seleccionades per a la segona edició del Pla de Transformació de Patis en el marc del Pla del Joc amb horitzó 2030, en el curs escolar 2021-2022.</t>
  </si>
  <si>
    <t>Suport en l’Acompanyament i dinamització del procés participatiu en 17 noves escoles seleccionades per la segona edició del Pla de Transformació de Patis en el marc del Pla del Joc amb horitzó 2030, durant el curs 2021-2022</t>
  </si>
  <si>
    <t>1610-299-2021</t>
  </si>
  <si>
    <t>1610-300-2021</t>
  </si>
  <si>
    <t>1610-302-2021</t>
  </si>
  <si>
    <t>Assistència tècnica per a l’elaboració de projectes tècnics i suport gràfic relacionats amb l’execució d’actuacions de la xarxa Bicivia i altres relacionades</t>
  </si>
  <si>
    <t>Assessoria d'Infraestructures i Mobilitat, S.L</t>
  </si>
  <si>
    <t>B63432512</t>
  </si>
  <si>
    <t>Última actualització: 12/01/2022</t>
  </si>
  <si>
    <t>1610-303-2021</t>
  </si>
  <si>
    <t>Recerca Social Ajuntament de Barcelona</t>
  </si>
  <si>
    <t>Tasques d’assessorament acadèmic i editorial i de coordinació dels equips de treball de la revista Barcelona Societat. Revista de coneixement i anàlisi social del Departament de Recerca i Coneixement de l’Àrea de Drets Socials, Justícia Global, Feminismes i LGTBI de l’Ajuntament de Barcelona</t>
  </si>
  <si>
    <t>Bru Láin Escandell</t>
  </si>
  <si>
    <t>***0851**</t>
  </si>
  <si>
    <t>***1326**</t>
  </si>
  <si>
    <t>***2696**</t>
  </si>
  <si>
    <t>***7394**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</si>
</sst>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quot;;[Red]\-#,##0\ &quot;€&quot;"/>
    <numFmt numFmtId="164" formatCode="_-* #,##0.00\ _€_-;\-* #,##0.00\ _€_-;_-* &quot;-&quot;??\ _€_-;_-@_-"/>
    <numFmt numFmtId="165" formatCode="#,##0.00\ &quot;€&quot;"/>
  </numFmts>
  <fonts count="12" x14ac:knownFonts="1">
    <font>
      <sz val="11"/>
      <color theme="1"/>
      <name val="Calibri"/>
      <family val="2"/>
      <scheme val="minor"/>
    </font>
    <font>
      <sz val="11"/>
      <color theme="1"/>
      <name val="Calibri"/>
      <family val="2"/>
      <scheme val="minor"/>
    </font>
    <font>
      <b/>
      <u/>
      <sz val="11"/>
      <color theme="1"/>
      <name val="Calibri"/>
      <family val="2"/>
      <scheme val="minor"/>
    </font>
    <font>
      <b/>
      <sz val="10"/>
      <color theme="1"/>
      <name val="Calibri"/>
      <family val="2"/>
      <scheme val="minor"/>
    </font>
    <font>
      <sz val="10"/>
      <color theme="1"/>
      <name val="Calibri"/>
      <family val="2"/>
      <scheme val="minor"/>
    </font>
    <font>
      <b/>
      <sz val="11"/>
      <color rgb="FF0070C0"/>
      <name val="Calibri"/>
      <family val="2"/>
      <scheme val="minor"/>
    </font>
    <font>
      <b/>
      <sz val="11"/>
      <color rgb="FF000000"/>
      <name val="Calibri"/>
      <family val="2"/>
      <scheme val="minor"/>
    </font>
    <font>
      <sz val="11"/>
      <color rgb="FF000000"/>
      <name val="Calibri"/>
      <family val="2"/>
      <scheme val="minor"/>
    </font>
    <font>
      <b/>
      <sz val="9"/>
      <color indexed="81"/>
      <name val="Tahoma"/>
      <family val="2"/>
    </font>
    <font>
      <sz val="9"/>
      <color indexed="81"/>
      <name val="Tahoma"/>
      <family val="2"/>
    </font>
    <font>
      <sz val="11"/>
      <name val="Calibri"/>
      <family val="2"/>
      <scheme val="minor"/>
    </font>
    <font>
      <sz val="10"/>
      <name val="Arial"/>
      <family val="2"/>
    </font>
  </fonts>
  <fills count="4">
    <fill>
      <patternFill patternType="none"/>
    </fill>
    <fill>
      <patternFill patternType="gray125"/>
    </fill>
    <fill>
      <patternFill patternType="solid">
        <fgColor rgb="FFD9D9D9"/>
        <bgColor indexed="64"/>
      </patternFill>
    </fill>
    <fill>
      <patternFill patternType="solid">
        <fgColor theme="0"/>
        <bgColor indexed="64"/>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0" fontId="11" fillId="0" borderId="0"/>
  </cellStyleXfs>
  <cellXfs count="74">
    <xf numFmtId="0" fontId="0" fillId="0" borderId="0" xfId="0"/>
    <xf numFmtId="0" fontId="2" fillId="0" borderId="0" xfId="0" applyFont="1"/>
    <xf numFmtId="0" fontId="0" fillId="0" borderId="0" xfId="0" applyAlignment="1">
      <alignment vertic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vertical="center" wrapText="1"/>
    </xf>
    <xf numFmtId="0" fontId="4" fillId="0" borderId="0" xfId="0" applyFont="1" applyAlignment="1">
      <alignment vertical="center" wrapText="1"/>
    </xf>
    <xf numFmtId="6" fontId="0" fillId="0" borderId="0" xfId="0" applyNumberFormat="1"/>
    <xf numFmtId="0" fontId="5" fillId="0" borderId="0" xfId="0" applyFont="1"/>
    <xf numFmtId="0" fontId="7" fillId="3"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9" fontId="0" fillId="0" borderId="2" xfId="1" applyNumberFormat="1"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0" fillId="0" borderId="0" xfId="0" applyBorder="1" applyAlignment="1">
      <alignment horizontal="center"/>
    </xf>
    <xf numFmtId="0" fontId="0" fillId="0" borderId="0" xfId="0" applyFont="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0" fillId="3" borderId="2" xfId="0" applyFill="1" applyBorder="1" applyAlignment="1" applyProtection="1">
      <alignment horizontal="center" vertical="center" wrapText="1"/>
      <protection locked="0"/>
    </xf>
    <xf numFmtId="0" fontId="0" fillId="0" borderId="5" xfId="0" applyFill="1" applyBorder="1" applyAlignment="1">
      <alignment horizontal="center" vertical="center" wrapText="1"/>
    </xf>
    <xf numFmtId="14" fontId="0" fillId="0" borderId="5" xfId="0" applyNumberFormat="1" applyFill="1" applyBorder="1" applyAlignment="1">
      <alignment horizontal="center" vertical="center" wrapText="1"/>
    </xf>
    <xf numFmtId="14" fontId="0"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9" fontId="0" fillId="0" borderId="5" xfId="1" applyNumberFormat="1" applyFont="1" applyFill="1" applyBorder="1" applyAlignment="1">
      <alignment horizontal="center" vertical="center" wrapText="1"/>
    </xf>
    <xf numFmtId="10" fontId="0" fillId="0" borderId="5" xfId="1" applyNumberFormat="1" applyFont="1" applyBorder="1" applyAlignment="1">
      <alignment horizontal="center" vertical="center" wrapText="1"/>
    </xf>
    <xf numFmtId="0" fontId="6" fillId="2" borderId="7" xfId="0" applyFont="1" applyFill="1" applyBorder="1" applyAlignment="1">
      <alignment horizontal="center" vertical="center" wrapText="1"/>
    </xf>
    <xf numFmtId="14" fontId="0" fillId="0" borderId="5" xfId="0" applyNumberFormat="1" applyBorder="1" applyAlignment="1">
      <alignment vertical="center" wrapText="1"/>
    </xf>
    <xf numFmtId="0" fontId="0" fillId="0" borderId="5" xfId="0" applyFont="1" applyBorder="1" applyAlignment="1">
      <alignment horizontal="center" vertical="center" wrapText="1"/>
    </xf>
    <xf numFmtId="0" fontId="0" fillId="0" borderId="5" xfId="0" applyBorder="1" applyAlignment="1">
      <alignment horizontal="center" vertical="center"/>
    </xf>
    <xf numFmtId="0" fontId="10" fillId="0" borderId="0" xfId="0" applyFont="1" applyAlignment="1">
      <alignment wrapText="1"/>
    </xf>
    <xf numFmtId="0" fontId="0" fillId="0" borderId="4"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Font="1" applyBorder="1" applyAlignment="1">
      <alignment horizontal="center" vertical="center"/>
    </xf>
    <xf numFmtId="0" fontId="0" fillId="0" borderId="4" xfId="0" applyBorder="1" applyAlignment="1">
      <alignment horizontal="center" vertical="center" wrapText="1"/>
    </xf>
    <xf numFmtId="0" fontId="10" fillId="0" borderId="5" xfId="0" applyFont="1" applyFill="1" applyBorder="1" applyAlignment="1">
      <alignment horizontal="center" vertical="center" wrapText="1"/>
    </xf>
    <xf numFmtId="0" fontId="0" fillId="0" borderId="5" xfId="0" applyFont="1" applyBorder="1" applyAlignment="1">
      <alignment horizontal="center" vertical="center"/>
    </xf>
    <xf numFmtId="0" fontId="10" fillId="0" borderId="5" xfId="0" applyFont="1" applyFill="1" applyBorder="1" applyAlignment="1">
      <alignment vertical="center" wrapText="1"/>
    </xf>
    <xf numFmtId="165" fontId="0" fillId="0" borderId="2" xfId="0" applyNumberFormat="1" applyFont="1" applyFill="1" applyBorder="1" applyAlignment="1">
      <alignment horizontal="right" vertical="center" wrapText="1"/>
    </xf>
    <xf numFmtId="165" fontId="0" fillId="0" borderId="5" xfId="0" applyNumberFormat="1" applyFill="1" applyBorder="1" applyAlignment="1">
      <alignment horizontal="right" vertical="center" wrapText="1"/>
    </xf>
    <xf numFmtId="165" fontId="0" fillId="0" borderId="3" xfId="0" applyNumberFormat="1" applyFont="1" applyFill="1" applyBorder="1" applyAlignment="1">
      <alignment horizontal="center" vertical="center" wrapText="1"/>
    </xf>
    <xf numFmtId="165" fontId="0" fillId="0" borderId="6" xfId="0" applyNumberFormat="1" applyFont="1" applyFill="1" applyBorder="1" applyAlignment="1">
      <alignment horizontal="center" vertical="center" wrapText="1"/>
    </xf>
    <xf numFmtId="14" fontId="0" fillId="0" borderId="5" xfId="0" applyNumberFormat="1" applyBorder="1" applyAlignment="1">
      <alignment horizontal="center" vertical="center"/>
    </xf>
    <xf numFmtId="165" fontId="0" fillId="0" borderId="5" xfId="0" applyNumberFormat="1" applyBorder="1" applyAlignment="1">
      <alignment horizontal="center" vertical="center"/>
    </xf>
    <xf numFmtId="165" fontId="0" fillId="0" borderId="6" xfId="0" applyNumberFormat="1" applyBorder="1" applyAlignment="1">
      <alignment horizontal="center" vertical="center"/>
    </xf>
    <xf numFmtId="0" fontId="0" fillId="0" borderId="4" xfId="0" applyFont="1" applyBorder="1" applyAlignment="1">
      <alignment horizontal="center" vertical="center" wrapText="1"/>
    </xf>
    <xf numFmtId="14" fontId="0" fillId="0" borderId="5" xfId="0" applyNumberFormat="1" applyBorder="1" applyAlignment="1">
      <alignment vertical="center"/>
    </xf>
    <xf numFmtId="0" fontId="0" fillId="3" borderId="5" xfId="0" applyFill="1" applyBorder="1" applyAlignment="1" applyProtection="1">
      <alignment horizontal="center" vertical="center" wrapText="1"/>
      <protection locked="0"/>
    </xf>
    <xf numFmtId="49" fontId="11" fillId="0" borderId="0" xfId="3" applyNumberFormat="1" applyFont="1" applyFill="1" applyBorder="1" applyAlignment="1">
      <alignment horizontal="center" vertical="center"/>
    </xf>
    <xf numFmtId="49" fontId="11" fillId="0" borderId="0" xfId="3" applyNumberFormat="1" applyFill="1" applyBorder="1" applyAlignment="1">
      <alignment horizontal="center" vertical="center"/>
    </xf>
    <xf numFmtId="0" fontId="0" fillId="0" borderId="0" xfId="0" applyBorder="1"/>
    <xf numFmtId="0" fontId="0" fillId="0" borderId="10" xfId="0" applyFont="1" applyBorder="1" applyAlignment="1">
      <alignment horizontal="center" vertical="center" wrapText="1"/>
    </xf>
    <xf numFmtId="0" fontId="0" fillId="0" borderId="10" xfId="0" applyFont="1" applyBorder="1" applyAlignment="1">
      <alignment horizontal="center" vertical="center"/>
    </xf>
    <xf numFmtId="49" fontId="0" fillId="0" borderId="5" xfId="0" applyNumberFormat="1" applyBorder="1" applyAlignment="1">
      <alignment horizontal="center" vertical="center" wrapText="1"/>
    </xf>
    <xf numFmtId="0" fontId="0" fillId="0" borderId="11" xfId="0" applyBorder="1" applyAlignment="1">
      <alignment horizontal="center" vertical="center"/>
    </xf>
    <xf numFmtId="0" fontId="0" fillId="0" borderId="13" xfId="0" applyFill="1" applyBorder="1" applyAlignment="1">
      <alignment horizontal="center" vertical="center" wrapText="1"/>
    </xf>
    <xf numFmtId="14" fontId="0" fillId="0" borderId="13" xfId="0" applyNumberFormat="1" applyFill="1" applyBorder="1" applyAlignment="1">
      <alignment horizontal="center" vertical="center" wrapText="1"/>
    </xf>
    <xf numFmtId="14" fontId="0" fillId="0"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Font="1" applyFill="1" applyBorder="1" applyAlignment="1">
      <alignment horizontal="center" vertical="center" wrapText="1"/>
    </xf>
    <xf numFmtId="165" fontId="0" fillId="0" borderId="13" xfId="0" applyNumberFormat="1" applyFill="1" applyBorder="1" applyAlignment="1">
      <alignment horizontal="right" vertical="center" wrapText="1"/>
    </xf>
    <xf numFmtId="9" fontId="0" fillId="0" borderId="13" xfId="1" applyNumberFormat="1" applyFont="1" applyFill="1" applyBorder="1" applyAlignment="1">
      <alignment horizontal="center" vertical="center" wrapText="1"/>
    </xf>
    <xf numFmtId="10" fontId="0" fillId="0" borderId="13" xfId="1" applyNumberFormat="1" applyFont="1" applyBorder="1" applyAlignment="1">
      <alignment horizontal="center" vertical="center" wrapText="1"/>
    </xf>
    <xf numFmtId="165" fontId="0" fillId="0" borderId="14"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vertical="center" wrapText="1"/>
    </xf>
    <xf numFmtId="0" fontId="7" fillId="0" borderId="12" xfId="0" applyFont="1" applyBorder="1" applyAlignment="1">
      <alignment horizontal="center" vertical="center" wrapText="1"/>
    </xf>
    <xf numFmtId="0" fontId="10" fillId="0" borderId="13" xfId="0" applyFont="1" applyBorder="1" applyAlignment="1">
      <alignment vertical="center" wrapText="1"/>
    </xf>
    <xf numFmtId="0" fontId="7" fillId="0" borderId="13"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cellXfs>
  <cellStyles count="4">
    <cellStyle name="Millares 2" xfId="2" xr:uid="{00000000-0005-0000-0000-000000000000}"/>
    <cellStyle name="Normal" xfId="0" builtinId="0"/>
    <cellStyle name="Normal_Hoja1" xfId="3" xr:uid="{00000000-0005-0000-0000-000002000000}"/>
    <cellStyle name="Percentat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357187</xdr:colOff>
      <xdr:row>0</xdr:row>
      <xdr:rowOff>178593</xdr:rowOff>
    </xdr:from>
    <xdr:to>
      <xdr:col>1</xdr:col>
      <xdr:colOff>791901</xdr:colOff>
      <xdr:row>3</xdr:row>
      <xdr:rowOff>131394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57187" y="178593"/>
          <a:ext cx="1018120" cy="524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DMINISTRACI&#211;\COMPTABILITAT\CONTRACTACI&#211;%20ADMINISTRATIVA\REGISTRE%20ADMINISTRATIU\Contractaci&#243;%20Administrativa%20IERMB%20_%20REGI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ació 2016"/>
      <sheetName val="Contractació 2017"/>
      <sheetName val="Contractació 2018"/>
      <sheetName val="Contractació 2019"/>
      <sheetName val="Contractació 2020"/>
      <sheetName val="Contractació 2021"/>
      <sheetName val="Hoja3"/>
      <sheetName val="Validacion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Q38"/>
  <sheetViews>
    <sheetView showGridLines="0" tabSelected="1" zoomScale="85" zoomScaleNormal="85" workbookViewId="0">
      <selection activeCell="B11" sqref="B11"/>
    </sheetView>
  </sheetViews>
  <sheetFormatPr defaultColWidth="11.42578125" defaultRowHeight="15" x14ac:dyDescent="0.25"/>
  <cols>
    <col min="1" max="1" width="8.7109375" customWidth="1"/>
    <col min="2" max="2" width="26.5703125" customWidth="1"/>
    <col min="3" max="3" width="16.5703125" customWidth="1"/>
    <col min="4" max="4" width="13" style="4" customWidth="1"/>
    <col min="5" max="5" width="13" customWidth="1"/>
    <col min="6" max="6" width="60" customWidth="1"/>
    <col min="7" max="7" width="29.85546875" customWidth="1"/>
    <col min="8" max="8" width="16.28515625" customWidth="1"/>
    <col min="9" max="9" width="19.42578125" customWidth="1"/>
    <col min="10" max="10" width="12.7109375" customWidth="1"/>
    <col min="11" max="12" width="10.7109375" customWidth="1"/>
    <col min="13" max="13" width="12.7109375" customWidth="1"/>
  </cols>
  <sheetData>
    <row r="5" spans="1:15" x14ac:dyDescent="0.25">
      <c r="B5" s="7"/>
      <c r="C5" s="7"/>
    </row>
    <row r="6" spans="1:15" x14ac:dyDescent="0.25">
      <c r="B6" s="1" t="s">
        <v>14</v>
      </c>
      <c r="C6" s="1"/>
      <c r="D6" s="3"/>
      <c r="E6" s="1"/>
      <c r="H6" t="s">
        <v>112</v>
      </c>
    </row>
    <row r="7" spans="1:15" x14ac:dyDescent="0.25">
      <c r="B7" s="1"/>
      <c r="C7" s="1"/>
      <c r="D7" s="3"/>
      <c r="E7" s="1"/>
    </row>
    <row r="8" spans="1:15" x14ac:dyDescent="0.25">
      <c r="B8" s="8" t="s">
        <v>11</v>
      </c>
      <c r="C8" s="8"/>
      <c r="D8" s="3"/>
      <c r="E8" s="1"/>
    </row>
    <row r="9" spans="1:15" x14ac:dyDescent="0.25">
      <c r="B9" s="1"/>
      <c r="C9" s="1"/>
      <c r="D9" s="3"/>
      <c r="E9" s="1"/>
    </row>
    <row r="10" spans="1:15" ht="15.75" thickBot="1" x14ac:dyDescent="0.3"/>
    <row r="11" spans="1:15" s="5" customFormat="1" ht="41.25" customHeight="1" thickBot="1" x14ac:dyDescent="0.3">
      <c r="B11" s="25" t="s">
        <v>0</v>
      </c>
      <c r="C11" s="25" t="s">
        <v>12</v>
      </c>
      <c r="D11" s="25" t="s">
        <v>7</v>
      </c>
      <c r="E11" s="25" t="s">
        <v>8</v>
      </c>
      <c r="F11" s="25" t="s">
        <v>10</v>
      </c>
      <c r="G11" s="25" t="s">
        <v>3</v>
      </c>
      <c r="H11" s="25" t="s">
        <v>9</v>
      </c>
      <c r="I11" s="25" t="s">
        <v>2</v>
      </c>
      <c r="J11" s="25" t="s">
        <v>1</v>
      </c>
      <c r="K11" s="72" t="s">
        <v>5</v>
      </c>
      <c r="L11" s="73" t="s">
        <v>4</v>
      </c>
      <c r="M11" s="25" t="s">
        <v>6</v>
      </c>
      <c r="O11" s="6"/>
    </row>
    <row r="12" spans="1:15" s="5" customFormat="1" ht="99" customHeight="1" x14ac:dyDescent="0.25">
      <c r="B12" s="31" t="s">
        <v>15</v>
      </c>
      <c r="C12" s="15" t="s">
        <v>17</v>
      </c>
      <c r="D12" s="16">
        <v>44222</v>
      </c>
      <c r="E12" s="17">
        <v>44267</v>
      </c>
      <c r="F12" s="18" t="s">
        <v>20</v>
      </c>
      <c r="G12" s="15" t="s">
        <v>21</v>
      </c>
      <c r="H12" s="15" t="s">
        <v>22</v>
      </c>
      <c r="I12" s="10" t="s">
        <v>13</v>
      </c>
      <c r="J12" s="40">
        <v>4500</v>
      </c>
      <c r="K12" s="11">
        <v>0.21</v>
      </c>
      <c r="L12" s="9"/>
      <c r="M12" s="42">
        <f>(J12*K12)+J12</f>
        <v>5445</v>
      </c>
      <c r="O12" s="6"/>
    </row>
    <row r="13" spans="1:15" s="2" customFormat="1" ht="98.25" customHeight="1" x14ac:dyDescent="0.25">
      <c r="A13" s="6"/>
      <c r="B13" s="32" t="s">
        <v>16</v>
      </c>
      <c r="C13" s="19" t="s">
        <v>18</v>
      </c>
      <c r="D13" s="20">
        <v>44222</v>
      </c>
      <c r="E13" s="21">
        <v>44253</v>
      </c>
      <c r="F13" s="22" t="s">
        <v>19</v>
      </c>
      <c r="G13" s="19" t="s">
        <v>23</v>
      </c>
      <c r="H13" s="19" t="s">
        <v>24</v>
      </c>
      <c r="I13" s="22" t="s">
        <v>13</v>
      </c>
      <c r="J13" s="41">
        <v>7000</v>
      </c>
      <c r="K13" s="23">
        <v>0.21</v>
      </c>
      <c r="L13" s="24"/>
      <c r="M13" s="43">
        <f>(J13*K13)+J13</f>
        <v>8470</v>
      </c>
    </row>
    <row r="14" spans="1:15" s="2" customFormat="1" ht="98.25" customHeight="1" x14ac:dyDescent="0.25">
      <c r="A14" s="6"/>
      <c r="B14" s="32" t="s">
        <v>26</v>
      </c>
      <c r="C14" s="19" t="s">
        <v>25</v>
      </c>
      <c r="D14" s="20">
        <v>44265</v>
      </c>
      <c r="E14" s="21">
        <v>44561</v>
      </c>
      <c r="F14" s="22" t="s">
        <v>27</v>
      </c>
      <c r="G14" s="19" t="s">
        <v>28</v>
      </c>
      <c r="H14" s="19" t="s">
        <v>117</v>
      </c>
      <c r="I14" s="22" t="s">
        <v>13</v>
      </c>
      <c r="J14" s="41">
        <v>14500</v>
      </c>
      <c r="K14" s="23">
        <v>0.21</v>
      </c>
      <c r="L14" s="24"/>
      <c r="M14" s="43">
        <f>(J14*K14)+J14</f>
        <v>17545</v>
      </c>
    </row>
    <row r="15" spans="1:15" s="2" customFormat="1" ht="138.75" customHeight="1" x14ac:dyDescent="0.25">
      <c r="A15" s="6"/>
      <c r="B15" s="32" t="s">
        <v>29</v>
      </c>
      <c r="C15" s="19" t="s">
        <v>32</v>
      </c>
      <c r="D15" s="26">
        <v>44284</v>
      </c>
      <c r="E15" s="26">
        <v>44561</v>
      </c>
      <c r="F15" s="27" t="s">
        <v>35</v>
      </c>
      <c r="G15" s="19" t="s">
        <v>36</v>
      </c>
      <c r="H15" s="19" t="s">
        <v>37</v>
      </c>
      <c r="I15" s="22" t="s">
        <v>13</v>
      </c>
      <c r="J15" s="41">
        <v>9450</v>
      </c>
      <c r="K15" s="23">
        <v>0.21</v>
      </c>
      <c r="L15" s="24"/>
      <c r="M15" s="43">
        <f t="shared" ref="M15:M19" si="0">(J15*K15)+J15</f>
        <v>11434.5</v>
      </c>
    </row>
    <row r="16" spans="1:15" s="2" customFormat="1" ht="119.25" customHeight="1" x14ac:dyDescent="0.25">
      <c r="A16" s="6"/>
      <c r="B16" s="32" t="s">
        <v>30</v>
      </c>
      <c r="C16" s="19" t="s">
        <v>33</v>
      </c>
      <c r="D16" s="20">
        <v>44286</v>
      </c>
      <c r="E16" s="20">
        <v>44561</v>
      </c>
      <c r="F16" s="27" t="s">
        <v>38</v>
      </c>
      <c r="G16" s="19" t="s">
        <v>39</v>
      </c>
      <c r="H16" s="19" t="s">
        <v>118</v>
      </c>
      <c r="I16" s="22" t="s">
        <v>13</v>
      </c>
      <c r="J16" s="41">
        <v>14600</v>
      </c>
      <c r="K16" s="23">
        <v>0.21</v>
      </c>
      <c r="L16" s="24"/>
      <c r="M16" s="43">
        <f t="shared" si="0"/>
        <v>17666</v>
      </c>
    </row>
    <row r="17" spans="1:17" s="2" customFormat="1" ht="96.75" customHeight="1" x14ac:dyDescent="0.25">
      <c r="A17" s="6"/>
      <c r="B17" s="32" t="s">
        <v>31</v>
      </c>
      <c r="C17" s="19" t="s">
        <v>34</v>
      </c>
      <c r="D17" s="20">
        <v>44298</v>
      </c>
      <c r="E17" s="20">
        <v>44530</v>
      </c>
      <c r="F17" s="27" t="s">
        <v>40</v>
      </c>
      <c r="G17" s="19" t="s">
        <v>41</v>
      </c>
      <c r="H17" s="28" t="s">
        <v>42</v>
      </c>
      <c r="I17" s="22" t="s">
        <v>13</v>
      </c>
      <c r="J17" s="41">
        <v>14207.5</v>
      </c>
      <c r="K17" s="23">
        <v>0.21</v>
      </c>
      <c r="L17" s="24"/>
      <c r="M17" s="43">
        <f t="shared" si="0"/>
        <v>17191.075000000001</v>
      </c>
    </row>
    <row r="18" spans="1:17" s="2" customFormat="1" ht="102.75" customHeight="1" x14ac:dyDescent="0.25">
      <c r="A18" s="6"/>
      <c r="B18" s="32" t="s">
        <v>43</v>
      </c>
      <c r="C18" s="19" t="s">
        <v>44</v>
      </c>
      <c r="D18" s="26">
        <v>44305</v>
      </c>
      <c r="E18" s="26">
        <v>44561</v>
      </c>
      <c r="F18" s="27" t="s">
        <v>45</v>
      </c>
      <c r="G18" s="19" t="s">
        <v>46</v>
      </c>
      <c r="H18" s="19" t="s">
        <v>119</v>
      </c>
      <c r="I18" s="22" t="s">
        <v>13</v>
      </c>
      <c r="J18" s="41">
        <v>12000</v>
      </c>
      <c r="K18" s="23">
        <v>0.21</v>
      </c>
      <c r="L18" s="24"/>
      <c r="M18" s="43">
        <f t="shared" si="0"/>
        <v>14520</v>
      </c>
    </row>
    <row r="19" spans="1:17" s="2" customFormat="1" ht="138.75" customHeight="1" x14ac:dyDescent="0.25">
      <c r="A19" s="6"/>
      <c r="B19" s="30" t="s">
        <v>50</v>
      </c>
      <c r="C19" s="19" t="s">
        <v>49</v>
      </c>
      <c r="D19" s="26">
        <v>44306</v>
      </c>
      <c r="E19" s="26">
        <v>44561</v>
      </c>
      <c r="F19" s="27" t="s">
        <v>51</v>
      </c>
      <c r="G19" s="19" t="s">
        <v>47</v>
      </c>
      <c r="H19" s="19" t="s">
        <v>48</v>
      </c>
      <c r="I19" s="22" t="s">
        <v>13</v>
      </c>
      <c r="J19" s="41">
        <v>4540</v>
      </c>
      <c r="K19" s="23">
        <v>0.21</v>
      </c>
      <c r="L19" s="24"/>
      <c r="M19" s="43">
        <f t="shared" si="0"/>
        <v>5493.4</v>
      </c>
    </row>
    <row r="20" spans="1:17" s="2" customFormat="1" ht="138.75" customHeight="1" x14ac:dyDescent="0.25">
      <c r="A20" s="6"/>
      <c r="B20" s="30" t="s">
        <v>52</v>
      </c>
      <c r="C20" s="19" t="s">
        <v>53</v>
      </c>
      <c r="D20" s="26">
        <v>44327</v>
      </c>
      <c r="E20" s="26">
        <v>44408</v>
      </c>
      <c r="F20" s="33" t="s">
        <v>55</v>
      </c>
      <c r="G20" s="19" t="s">
        <v>57</v>
      </c>
      <c r="H20" s="35" t="s">
        <v>58</v>
      </c>
      <c r="I20" s="22" t="s">
        <v>13</v>
      </c>
      <c r="J20" s="41">
        <v>8200</v>
      </c>
      <c r="K20" s="23">
        <v>0.21</v>
      </c>
      <c r="L20" s="24"/>
      <c r="M20" s="43">
        <f t="shared" ref="M20:M21" si="1">(J20*K20)+J20</f>
        <v>9922</v>
      </c>
    </row>
    <row r="21" spans="1:17" s="2" customFormat="1" ht="138.75" customHeight="1" x14ac:dyDescent="0.25">
      <c r="A21" s="6"/>
      <c r="B21" s="30" t="s">
        <v>52</v>
      </c>
      <c r="C21" s="19" t="s">
        <v>54</v>
      </c>
      <c r="D21" s="26">
        <v>44327</v>
      </c>
      <c r="E21" s="26">
        <v>44408</v>
      </c>
      <c r="F21" s="27" t="s">
        <v>56</v>
      </c>
      <c r="G21" s="19" t="s">
        <v>59</v>
      </c>
      <c r="H21" s="34" t="s">
        <v>60</v>
      </c>
      <c r="I21" s="22" t="s">
        <v>13</v>
      </c>
      <c r="J21" s="41">
        <v>8123</v>
      </c>
      <c r="K21" s="23">
        <v>0.21</v>
      </c>
      <c r="L21" s="24"/>
      <c r="M21" s="43">
        <f t="shared" si="1"/>
        <v>9828.83</v>
      </c>
    </row>
    <row r="22" spans="1:17" s="2" customFormat="1" ht="138.75" customHeight="1" x14ac:dyDescent="0.25">
      <c r="A22" s="6"/>
      <c r="B22" s="36" t="s">
        <v>63</v>
      </c>
      <c r="C22" s="19" t="s">
        <v>61</v>
      </c>
      <c r="D22" s="26">
        <v>44333</v>
      </c>
      <c r="E22" s="26">
        <v>44561</v>
      </c>
      <c r="F22" s="37" t="s">
        <v>62</v>
      </c>
      <c r="G22" s="19" t="s">
        <v>64</v>
      </c>
      <c r="H22" s="38" t="s">
        <v>65</v>
      </c>
      <c r="I22" s="22" t="s">
        <v>13</v>
      </c>
      <c r="J22" s="41">
        <v>14876.03</v>
      </c>
      <c r="K22" s="23">
        <v>0.21</v>
      </c>
      <c r="L22" s="24"/>
      <c r="M22" s="43">
        <f t="shared" ref="M22:M24" si="2">(J22*K22)+J22</f>
        <v>17999.996299999999</v>
      </c>
    </row>
    <row r="23" spans="1:17" ht="100.5" customHeight="1" x14ac:dyDescent="0.25">
      <c r="B23" s="47" t="s">
        <v>66</v>
      </c>
      <c r="C23" s="19" t="s">
        <v>67</v>
      </c>
      <c r="D23" s="44">
        <v>44337</v>
      </c>
      <c r="E23" s="28" t="s">
        <v>68</v>
      </c>
      <c r="F23" s="39" t="s">
        <v>69</v>
      </c>
      <c r="G23" s="34" t="s">
        <v>70</v>
      </c>
      <c r="H23" s="34" t="s">
        <v>71</v>
      </c>
      <c r="I23" s="22" t="s">
        <v>13</v>
      </c>
      <c r="J23" s="45">
        <v>8264.4599999999991</v>
      </c>
      <c r="K23" s="23">
        <v>0.21</v>
      </c>
      <c r="L23" s="28"/>
      <c r="M23" s="46">
        <f t="shared" si="2"/>
        <v>9999.9965999999986</v>
      </c>
    </row>
    <row r="24" spans="1:17" ht="100.5" customHeight="1" x14ac:dyDescent="0.25">
      <c r="B24" s="32" t="s">
        <v>72</v>
      </c>
      <c r="C24" s="19" t="s">
        <v>76</v>
      </c>
      <c r="D24" s="44">
        <v>44341</v>
      </c>
      <c r="E24" s="48">
        <v>44530</v>
      </c>
      <c r="F24" s="49" t="s">
        <v>73</v>
      </c>
      <c r="G24" s="19" t="s">
        <v>74</v>
      </c>
      <c r="H24" s="19" t="s">
        <v>75</v>
      </c>
      <c r="I24" s="22" t="s">
        <v>13</v>
      </c>
      <c r="J24" s="45">
        <v>10800</v>
      </c>
      <c r="K24" s="23">
        <v>0.21</v>
      </c>
      <c r="L24" s="28"/>
      <c r="M24" s="46">
        <f t="shared" si="2"/>
        <v>13068</v>
      </c>
    </row>
    <row r="25" spans="1:17" ht="100.5" customHeight="1" x14ac:dyDescent="0.25">
      <c r="B25" s="32" t="s">
        <v>77</v>
      </c>
      <c r="C25" s="19" t="s">
        <v>78</v>
      </c>
      <c r="D25" s="20">
        <v>44249</v>
      </c>
      <c r="E25" s="20">
        <v>44408</v>
      </c>
      <c r="F25" s="27" t="s">
        <v>79</v>
      </c>
      <c r="G25" s="19" t="s">
        <v>80</v>
      </c>
      <c r="H25" s="19" t="s">
        <v>81</v>
      </c>
      <c r="I25" s="22" t="s">
        <v>13</v>
      </c>
      <c r="J25" s="45">
        <v>5280</v>
      </c>
      <c r="K25" s="23">
        <v>0.21</v>
      </c>
      <c r="L25" s="28"/>
      <c r="M25" s="46">
        <f t="shared" ref="M25" si="3">(J25*K25)+J25</f>
        <v>6388.8</v>
      </c>
      <c r="O25" s="50"/>
      <c r="P25" s="51"/>
      <c r="Q25" s="52"/>
    </row>
    <row r="26" spans="1:17" ht="100.5" customHeight="1" x14ac:dyDescent="0.25">
      <c r="B26" s="32" t="s">
        <v>82</v>
      </c>
      <c r="C26" s="19" t="s">
        <v>83</v>
      </c>
      <c r="D26" s="44">
        <v>44320</v>
      </c>
      <c r="E26" s="48">
        <v>44408</v>
      </c>
      <c r="F26" s="22" t="s">
        <v>84</v>
      </c>
      <c r="G26" s="19" t="s">
        <v>85</v>
      </c>
      <c r="H26" s="19" t="s">
        <v>86</v>
      </c>
      <c r="I26" s="22" t="s">
        <v>13</v>
      </c>
      <c r="J26" s="45">
        <v>5250</v>
      </c>
      <c r="K26" s="23">
        <v>0.21</v>
      </c>
      <c r="L26" s="28"/>
      <c r="M26" s="46">
        <f t="shared" ref="M26" si="4">(J26*K26)+J26</f>
        <v>6352.5</v>
      </c>
    </row>
    <row r="27" spans="1:17" s="2" customFormat="1" ht="98.25" customHeight="1" x14ac:dyDescent="0.25">
      <c r="A27" s="6"/>
      <c r="B27" s="32" t="s">
        <v>87</v>
      </c>
      <c r="C27" s="19" t="s">
        <v>88</v>
      </c>
      <c r="D27" s="20">
        <v>44391</v>
      </c>
      <c r="E27" s="21">
        <v>44561</v>
      </c>
      <c r="F27" s="22" t="s">
        <v>89</v>
      </c>
      <c r="G27" s="19" t="s">
        <v>28</v>
      </c>
      <c r="H27" s="19" t="s">
        <v>117</v>
      </c>
      <c r="I27" s="22" t="s">
        <v>13</v>
      </c>
      <c r="J27" s="41">
        <v>14500</v>
      </c>
      <c r="K27" s="23">
        <v>0.21</v>
      </c>
      <c r="L27" s="24"/>
      <c r="M27" s="43">
        <f t="shared" ref="M27:M33" si="5">(J27*K27)+J27</f>
        <v>17545</v>
      </c>
    </row>
    <row r="28" spans="1:17" s="2" customFormat="1" ht="98.25" customHeight="1" x14ac:dyDescent="0.25">
      <c r="A28" s="6"/>
      <c r="B28" s="32" t="s">
        <v>90</v>
      </c>
      <c r="C28" s="19" t="s">
        <v>91</v>
      </c>
      <c r="D28" s="20">
        <v>44404</v>
      </c>
      <c r="E28" s="21">
        <v>44500</v>
      </c>
      <c r="F28" s="53" t="s">
        <v>92</v>
      </c>
      <c r="G28" s="19" t="s">
        <v>93</v>
      </c>
      <c r="H28" s="54" t="s">
        <v>94</v>
      </c>
      <c r="I28" s="22" t="s">
        <v>13</v>
      </c>
      <c r="J28" s="41">
        <v>14610</v>
      </c>
      <c r="K28" s="23">
        <v>0.21</v>
      </c>
      <c r="L28" s="24"/>
      <c r="M28" s="43">
        <f t="shared" si="5"/>
        <v>17678.099999999999</v>
      </c>
    </row>
    <row r="29" spans="1:17" s="2" customFormat="1" ht="106.5" customHeight="1" x14ac:dyDescent="0.25">
      <c r="A29" s="6"/>
      <c r="B29" s="32" t="s">
        <v>30</v>
      </c>
      <c r="C29" s="19" t="s">
        <v>95</v>
      </c>
      <c r="D29" s="20">
        <v>44405</v>
      </c>
      <c r="E29" s="21">
        <v>44561</v>
      </c>
      <c r="F29" s="34" t="s">
        <v>96</v>
      </c>
      <c r="G29" s="19" t="s">
        <v>97</v>
      </c>
      <c r="H29" s="54" t="s">
        <v>98</v>
      </c>
      <c r="I29" s="22" t="s">
        <v>13</v>
      </c>
      <c r="J29" s="41">
        <v>7230</v>
      </c>
      <c r="K29" s="23">
        <v>0.21</v>
      </c>
      <c r="L29" s="24"/>
      <c r="M29" s="43">
        <f t="shared" si="5"/>
        <v>8748.2999999999993</v>
      </c>
    </row>
    <row r="30" spans="1:17" s="2" customFormat="1" ht="106.5" customHeight="1" x14ac:dyDescent="0.25">
      <c r="A30" s="6"/>
      <c r="B30" s="47" t="s">
        <v>31</v>
      </c>
      <c r="C30" s="19" t="s">
        <v>108</v>
      </c>
      <c r="D30" s="20">
        <v>44460</v>
      </c>
      <c r="E30" s="21">
        <v>44561</v>
      </c>
      <c r="F30" s="68" t="s">
        <v>109</v>
      </c>
      <c r="G30" s="66" t="s">
        <v>110</v>
      </c>
      <c r="H30" s="67" t="s">
        <v>111</v>
      </c>
      <c r="I30" s="22" t="s">
        <v>13</v>
      </c>
      <c r="J30" s="41">
        <v>14980</v>
      </c>
      <c r="K30" s="23">
        <v>0.21</v>
      </c>
      <c r="L30" s="24"/>
      <c r="M30" s="43">
        <f t="shared" ref="M30" si="6">(J30*K30)+J30</f>
        <v>18125.8</v>
      </c>
    </row>
    <row r="31" spans="1:17" s="2" customFormat="1" ht="106.5" customHeight="1" x14ac:dyDescent="0.25">
      <c r="A31" s="6"/>
      <c r="B31" s="32" t="s">
        <v>100</v>
      </c>
      <c r="C31" s="19" t="s">
        <v>99</v>
      </c>
      <c r="D31" s="20">
        <v>44495</v>
      </c>
      <c r="E31" s="21">
        <v>44561</v>
      </c>
      <c r="F31" s="49" t="s">
        <v>101</v>
      </c>
      <c r="G31" s="19" t="s">
        <v>103</v>
      </c>
      <c r="H31" s="49" t="s">
        <v>102</v>
      </c>
      <c r="I31" s="22" t="s">
        <v>13</v>
      </c>
      <c r="J31" s="41">
        <v>13105</v>
      </c>
      <c r="K31" s="23">
        <v>0.21</v>
      </c>
      <c r="L31" s="24"/>
      <c r="M31" s="43">
        <f t="shared" si="5"/>
        <v>15857.05</v>
      </c>
    </row>
    <row r="32" spans="1:17" s="2" customFormat="1" ht="106.5" customHeight="1" x14ac:dyDescent="0.25">
      <c r="A32" s="6"/>
      <c r="B32" s="32" t="s">
        <v>90</v>
      </c>
      <c r="C32" s="19" t="s">
        <v>106</v>
      </c>
      <c r="D32" s="20">
        <v>44519</v>
      </c>
      <c r="E32" s="21">
        <v>44561</v>
      </c>
      <c r="F32" s="55" t="s">
        <v>104</v>
      </c>
      <c r="G32" s="34" t="s">
        <v>57</v>
      </c>
      <c r="H32" s="56" t="s">
        <v>58</v>
      </c>
      <c r="I32" s="22" t="s">
        <v>13</v>
      </c>
      <c r="J32" s="41">
        <v>4585</v>
      </c>
      <c r="K32" s="23">
        <v>0.21</v>
      </c>
      <c r="L32" s="24"/>
      <c r="M32" s="43">
        <f t="shared" si="5"/>
        <v>5547.85</v>
      </c>
    </row>
    <row r="33" spans="1:13" s="2" customFormat="1" ht="106.5" customHeight="1" x14ac:dyDescent="0.25">
      <c r="A33" s="6"/>
      <c r="B33" s="32" t="s">
        <v>90</v>
      </c>
      <c r="C33" s="19" t="s">
        <v>107</v>
      </c>
      <c r="D33" s="20">
        <v>44519</v>
      </c>
      <c r="E33" s="21">
        <v>44561</v>
      </c>
      <c r="F33" s="34" t="s">
        <v>105</v>
      </c>
      <c r="G33" s="34" t="s">
        <v>59</v>
      </c>
      <c r="H33" s="34" t="s">
        <v>60</v>
      </c>
      <c r="I33" s="22" t="s">
        <v>13</v>
      </c>
      <c r="J33" s="41">
        <v>3915</v>
      </c>
      <c r="K33" s="23">
        <v>0.21</v>
      </c>
      <c r="L33" s="24"/>
      <c r="M33" s="43">
        <f t="shared" si="5"/>
        <v>4737.1499999999996</v>
      </c>
    </row>
    <row r="34" spans="1:13" s="2" customFormat="1" ht="106.5" customHeight="1" thickBot="1" x14ac:dyDescent="0.3">
      <c r="A34" s="6"/>
      <c r="B34" s="69" t="s">
        <v>114</v>
      </c>
      <c r="C34" s="57" t="s">
        <v>113</v>
      </c>
      <c r="D34" s="58">
        <v>44547</v>
      </c>
      <c r="E34" s="59">
        <v>44561</v>
      </c>
      <c r="F34" s="70" t="s">
        <v>115</v>
      </c>
      <c r="G34" s="60" t="s">
        <v>116</v>
      </c>
      <c r="H34" s="71" t="s">
        <v>120</v>
      </c>
      <c r="I34" s="61" t="s">
        <v>13</v>
      </c>
      <c r="J34" s="62">
        <v>12000</v>
      </c>
      <c r="K34" s="63">
        <v>0.21</v>
      </c>
      <c r="L34" s="64"/>
      <c r="M34" s="65">
        <f t="shared" ref="M34" si="7">(J34*K34)+J34</f>
        <v>14520</v>
      </c>
    </row>
    <row r="38" spans="1:13" x14ac:dyDescent="0.25">
      <c r="C38" s="12"/>
      <c r="D38" s="13"/>
      <c r="E38" s="14"/>
      <c r="F38" s="29"/>
    </row>
  </sheetData>
  <mergeCells count="1">
    <mergeCell ref="K11:L11"/>
  </mergeCells>
  <dataValidations count="4">
    <dataValidation type="list" showInputMessage="1" showErrorMessage="1" sqref="L13:L22 L27:L34" xr:uid="{00000000-0002-0000-0000-000000000000}">
      <formula1>#REF!</formula1>
    </dataValidation>
    <dataValidation type="textLength" showInputMessage="1" showErrorMessage="1" errorTitle="Format erroni: descripció" error="La mida màxima permesa és de 2000 caràcters" sqref="C38 F12 F24 F30:F31" xr:uid="{00000000-0002-0000-0000-000001000000}">
      <formula1>1</formula1>
      <formula2>2000</formula2>
    </dataValidation>
    <dataValidation type="textLength" showInputMessage="1" showErrorMessage="1" errorTitle="Format erroni: adjudicatari nom" error="La mida màxima permesa és de 700 caràcters" sqref="P25" xr:uid="{00000000-0002-0000-0000-000002000000}">
      <formula1>1</formula1>
      <formula2>700</formula2>
    </dataValidation>
    <dataValidation type="textLength" showInputMessage="1" showErrorMessage="1" errorTitle="Format erroni: adjudicatari nif" error="La mida màxima permesa és de 15 caràcters" sqref="H30:H31" xr:uid="{E2BC8980-6AA1-4A25-9C3F-A49892B22A0C}">
      <formula1>1</formula1>
      <formula2>15</formula2>
    </dataValidation>
  </dataValidations>
  <printOptions horizontalCentered="1"/>
  <pageMargins left="0" right="0" top="0" bottom="0" header="0.31496062992125984" footer="0.31496062992125984"/>
  <pageSetup paperSize="9" scale="60"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3000000}">
          <x14:formula1>
            <xm:f>'N:\ADMINISTRACIÓ\COMPTABILITAT\CONTRACTACIÓ ADMINISTRATIVA\REGISTRE ADMINISTRATIU\[Contractació Administrativa IERMB _ REGISTRE.xlsx]Validacions'!#REF!</xm:f>
          </x14:formula1>
          <xm:sqref>K12:K34 I12:I34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B26B4F77A253745BEB532A475AA1404" ma:contentTypeVersion="13" ma:contentTypeDescription="Crea un document nou" ma:contentTypeScope="" ma:versionID="0352c883437b6abc94bccbf640a62e9d">
  <xsd:schema xmlns:xsd="http://www.w3.org/2001/XMLSchema" xmlns:xs="http://www.w3.org/2001/XMLSchema" xmlns:p="http://schemas.microsoft.com/office/2006/metadata/properties" xmlns:ns2="8bbe3a3b-e8e0-4c60-85a0-914a76045c4b" xmlns:ns3="977d640c-2baf-417a-bfef-cea2a0cd824b" targetNamespace="http://schemas.microsoft.com/office/2006/metadata/properties" ma:root="true" ma:fieldsID="3097f112e2bf11b7f68d46bc3f95c02d" ns2:_="" ns3:_="">
    <xsd:import namespace="8bbe3a3b-e8e0-4c60-85a0-914a76045c4b"/>
    <xsd:import namespace="977d640c-2baf-417a-bfef-cea2a0cd82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e3a3b-e8e0-4c60-85a0-914a76045c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7d640c-2baf-417a-bfef-cea2a0cd824b" elementFormDefault="qualified">
    <xsd:import namespace="http://schemas.microsoft.com/office/2006/documentManagement/types"/>
    <xsd:import namespace="http://schemas.microsoft.com/office/infopath/2007/PartnerControls"/>
    <xsd:element name="SharedWithUsers" ma:index="19"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A9ED4E-53ED-4590-9F7D-1B4A90AEF2D5}">
  <ds:schemaRefs>
    <ds:schemaRef ds:uri="http://schemas.microsoft.com/sharepoint/v3/contenttype/forms"/>
  </ds:schemaRefs>
</ds:datastoreItem>
</file>

<file path=customXml/itemProps2.xml><?xml version="1.0" encoding="utf-8"?>
<ds:datastoreItem xmlns:ds="http://schemas.openxmlformats.org/officeDocument/2006/customXml" ds:itemID="{9BE8B652-4985-4D34-B1F2-7D29520BE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e3a3b-e8e0-4c60-85a0-914a76045c4b"/>
    <ds:schemaRef ds:uri="977d640c-2baf-417a-bfef-cea2a0cd82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FFD80-1611-4A21-B46C-9717A7B661B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Contractació menor 2021</vt:lpstr>
      <vt:lpstr>'Contractació menor 2021'!Àrea_d'impressió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Romero Valle</dc:creator>
  <cp:lastModifiedBy>María Reyes Ramírez Gómez</cp:lastModifiedBy>
  <cp:lastPrinted>2018-09-20T11:03:27Z</cp:lastPrinted>
  <dcterms:created xsi:type="dcterms:W3CDTF">2016-05-23T10:51:40Z</dcterms:created>
  <dcterms:modified xsi:type="dcterms:W3CDTF">2022-11-18T11:50:02Z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0x010100FB26B4F77A253745BEB532A475AA1404</vt:lpwstr>
  </property>
</Properties>
</file>