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Archivos portal de transparència/Per pujar al portal/2023/Gener/"/>
    </mc:Choice>
  </mc:AlternateContent>
  <xr:revisionPtr revIDLastSave="110" documentId="8_{B4E1A6DB-E5A6-447E-BC4E-5A0DC207E52D}" xr6:coauthVersionLast="47" xr6:coauthVersionMax="47" xr10:uidLastSave="{13CF3318-FE63-4A8B-9303-A32265C80474}"/>
  <bookViews>
    <workbookView xWindow="-120" yWindow="-120" windowWidth="29040" windowHeight="15840" xr2:uid="{00000000-000D-0000-FFFF-FFFF00000000}"/>
  </bookViews>
  <sheets>
    <sheet name="Volum pressupostari 2022" sheetId="4" r:id="rId1"/>
  </sheets>
  <definedNames>
    <definedName name="_xlnm.Print_Area" localSheetId="0">'Volum pressupostari 2022'!$B$2:$O$35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4" l="1"/>
  <c r="D75" i="4"/>
  <c r="D81" i="4"/>
  <c r="D83" i="4" l="1"/>
  <c r="D71" i="4"/>
  <c r="D74" i="4"/>
  <c r="D79" i="4"/>
  <c r="D77" i="4"/>
  <c r="D62" i="4"/>
  <c r="C35" i="4" l="1"/>
  <c r="D35" i="4" l="1"/>
  <c r="C86" i="4"/>
  <c r="D65" i="4"/>
  <c r="D76" i="4"/>
  <c r="D70" i="4"/>
  <c r="D66" i="4"/>
  <c r="D60" i="4"/>
  <c r="D69" i="4"/>
  <c r="D61" i="4"/>
  <c r="D63" i="4"/>
  <c r="D80" i="4"/>
  <c r="D72" i="4"/>
  <c r="D64" i="4"/>
  <c r="D84" i="4"/>
  <c r="D67" i="4"/>
  <c r="D82" i="4"/>
  <c r="D73" i="4"/>
  <c r="D68" i="4"/>
  <c r="D86" i="4" l="1"/>
</calcChain>
</file>

<file path=xl/sharedStrings.xml><?xml version="1.0" encoding="utf-8"?>
<sst xmlns="http://schemas.openxmlformats.org/spreadsheetml/2006/main" count="60" uniqueCount="31">
  <si>
    <t>Raó Social / Nom i Cognoms</t>
  </si>
  <si>
    <t>UAB</t>
  </si>
  <si>
    <t>%</t>
  </si>
  <si>
    <t>TOTAL</t>
  </si>
  <si>
    <t>Quantia total Adjudicada</t>
  </si>
  <si>
    <t xml:space="preserve">Els càlculs realitzats són sobre el total de la despesa destinada a Contractació Pública: </t>
  </si>
  <si>
    <t>Gracian Abogados, S.L.P</t>
  </si>
  <si>
    <t>Max Gigling</t>
  </si>
  <si>
    <t>Volum pressupostari dels diferents adjudicataris 2022:</t>
  </si>
  <si>
    <t>Alejandro Martín Barraza</t>
  </si>
  <si>
    <t>Associació El Globus Vermell</t>
  </si>
  <si>
    <t>Claudia Vallvé Cid</t>
  </si>
  <si>
    <t>Col·lectiu d'Analistes Socials (D-CAS)</t>
  </si>
  <si>
    <t>COOPERATIVA CIUTAT INVISIBLE, SCCL.</t>
  </si>
  <si>
    <t>Factual Consulting, S.L.</t>
  </si>
  <si>
    <t>Folk i Sánchez Consultors, SCP</t>
  </si>
  <si>
    <t>GESOP, S.L.</t>
  </si>
  <si>
    <t>Global Legal Data, S.L</t>
  </si>
  <si>
    <t>INSTITUTO DYM, S.A.</t>
  </si>
  <si>
    <t>ISGlobal</t>
  </si>
  <si>
    <t>Jordi Galí</t>
  </si>
  <si>
    <t>LAVOLA 1981, SAU</t>
  </si>
  <si>
    <t>MCRIT, S.L.</t>
  </si>
  <si>
    <t>OPINÒMETRE, S.L.</t>
  </si>
  <si>
    <t>Opisso. Cooperativa de disseny</t>
  </si>
  <si>
    <t>Punt 6, SCCL</t>
  </si>
  <si>
    <t>SAYTEL INFORMATICA, SL</t>
  </si>
  <si>
    <t>SOMHABITAT S.C.C.L</t>
  </si>
  <si>
    <t>Universitat de Vic</t>
  </si>
  <si>
    <t>Universitat Pablo de Olavide</t>
  </si>
  <si>
    <t>Wellington Migliari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</si>
</sst>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orbel"/>
      <family val="2"/>
      <scheme val="minor"/>
    </font>
    <font>
      <b/>
      <sz val="10"/>
      <color theme="1"/>
      <name val="Corbel"/>
      <family val="2"/>
      <scheme val="minor"/>
    </font>
    <font>
      <b/>
      <sz val="11"/>
      <color rgb="FF000000"/>
      <name val="Corbel"/>
      <family val="2"/>
      <scheme val="minor"/>
    </font>
    <font>
      <sz val="10"/>
      <color theme="1"/>
      <name val="Corbel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0" fontId="0" fillId="0" borderId="4" xfId="0" applyNumberFormat="1" applyFill="1" applyBorder="1" applyAlignment="1">
      <alignment horizontal="center" vertical="center" wrapText="1"/>
    </xf>
    <xf numFmtId="10" fontId="0" fillId="0" borderId="6" xfId="0" applyNumberForma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4" fillId="0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0" fontId="0" fillId="0" borderId="14" xfId="0" applyNumberForma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Volum pressupostari per adjudicataris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496438554468029"/>
          <c:y val="6.9216666666666662E-2"/>
          <c:w val="0.7124759858253461"/>
          <c:h val="0.8954528871391076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'Volum pressupostari 2022'!$B$60:$B$84</c:f>
              <c:strCache>
                <c:ptCount val="25"/>
                <c:pt idx="0">
                  <c:v>Global Legal Data, S.L</c:v>
                </c:pt>
                <c:pt idx="1">
                  <c:v>Claudia Vallvé Cid</c:v>
                </c:pt>
                <c:pt idx="2">
                  <c:v>Jordi Galí</c:v>
                </c:pt>
                <c:pt idx="3">
                  <c:v>Opisso. Cooperativa de disseny</c:v>
                </c:pt>
                <c:pt idx="4">
                  <c:v>Associació El Globus Vermell</c:v>
                </c:pt>
                <c:pt idx="5">
                  <c:v>Gracian Abogados, S.L.P</c:v>
                </c:pt>
                <c:pt idx="6">
                  <c:v>ISGlobal</c:v>
                </c:pt>
                <c:pt idx="7">
                  <c:v>COOPERATIVA CIUTAT INVISIBLE, SCCL.</c:v>
                </c:pt>
                <c:pt idx="8">
                  <c:v>Col·lectiu d'Analistes Socials (D-CAS)</c:v>
                </c:pt>
                <c:pt idx="9">
                  <c:v>SAYTEL INFORMATICA, SL</c:v>
                </c:pt>
                <c:pt idx="10">
                  <c:v>Factual Consulting, S.L.</c:v>
                </c:pt>
                <c:pt idx="11">
                  <c:v>MCRIT, S.L.</c:v>
                </c:pt>
                <c:pt idx="12">
                  <c:v>Wellington Migliari</c:v>
                </c:pt>
                <c:pt idx="13">
                  <c:v>Alejandro Martín Barraza</c:v>
                </c:pt>
                <c:pt idx="14">
                  <c:v>Max Gigling</c:v>
                </c:pt>
                <c:pt idx="15">
                  <c:v>UAB</c:v>
                </c:pt>
                <c:pt idx="16">
                  <c:v>Universitat Pablo de Olavide</c:v>
                </c:pt>
                <c:pt idx="17">
                  <c:v>Punt 6, SCCL</c:v>
                </c:pt>
                <c:pt idx="18">
                  <c:v>SOMHABITAT S.C.C.L</c:v>
                </c:pt>
                <c:pt idx="19">
                  <c:v>LAVOLA 1981, SAU</c:v>
                </c:pt>
                <c:pt idx="20">
                  <c:v>Folk i Sánchez Consultors, SCP</c:v>
                </c:pt>
                <c:pt idx="21">
                  <c:v>Universitat de Vic</c:v>
                </c:pt>
                <c:pt idx="22">
                  <c:v>INSTITUTO DYM, S.A.</c:v>
                </c:pt>
                <c:pt idx="23">
                  <c:v>OPINÒMETRE, S.L.</c:v>
                </c:pt>
                <c:pt idx="24">
                  <c:v>GESOP, S.L.</c:v>
                </c:pt>
              </c:strCache>
            </c:strRef>
          </c:cat>
          <c:val>
            <c:numRef>
              <c:f>'Volum pressupostari 2022'!$D$60:$D$84</c:f>
              <c:numCache>
                <c:formatCode>0.00%</c:formatCode>
                <c:ptCount val="25"/>
                <c:pt idx="0">
                  <c:v>5.5182374612732892E-3</c:v>
                </c:pt>
                <c:pt idx="1">
                  <c:v>6.6770673281406796E-3</c:v>
                </c:pt>
                <c:pt idx="2">
                  <c:v>7.8088808241039195E-3</c:v>
                </c:pt>
                <c:pt idx="3">
                  <c:v>8.7946909539043036E-3</c:v>
                </c:pt>
                <c:pt idx="4">
                  <c:v>9.1365917499423611E-3</c:v>
                </c:pt>
                <c:pt idx="5">
                  <c:v>9.1970624354554813E-3</c:v>
                </c:pt>
                <c:pt idx="6">
                  <c:v>9.1970624354554813E-3</c:v>
                </c:pt>
                <c:pt idx="7">
                  <c:v>9.50109432691555E-3</c:v>
                </c:pt>
                <c:pt idx="8">
                  <c:v>1.0921511642103384E-2</c:v>
                </c:pt>
                <c:pt idx="9">
                  <c:v>1.1269275565444044E-2</c:v>
                </c:pt>
                <c:pt idx="10">
                  <c:v>1.1479083552252873E-2</c:v>
                </c:pt>
                <c:pt idx="11">
                  <c:v>1.3795593653183223E-2</c:v>
                </c:pt>
                <c:pt idx="12">
                  <c:v>1.6094859262047092E-2</c:v>
                </c:pt>
                <c:pt idx="13">
                  <c:v>1.6094859262047092E-2</c:v>
                </c:pt>
                <c:pt idx="14">
                  <c:v>1.666967566426306E-2</c:v>
                </c:pt>
                <c:pt idx="15">
                  <c:v>1.71019720877136E-2</c:v>
                </c:pt>
                <c:pt idx="16">
                  <c:v>1.723299573843471E-2</c:v>
                </c:pt>
                <c:pt idx="17">
                  <c:v>1.7241043168065733E-2</c:v>
                </c:pt>
                <c:pt idx="18">
                  <c:v>1.7243342433674598E-2</c:v>
                </c:pt>
                <c:pt idx="19">
                  <c:v>2.0923317040661221E-2</c:v>
                </c:pt>
                <c:pt idx="20">
                  <c:v>3.5776496865141366E-2</c:v>
                </c:pt>
                <c:pt idx="21">
                  <c:v>5.3012442694367612E-2</c:v>
                </c:pt>
                <c:pt idx="22">
                  <c:v>8.7721163461081858E-2</c:v>
                </c:pt>
                <c:pt idx="23">
                  <c:v>0.15155264370984872</c:v>
                </c:pt>
                <c:pt idx="24">
                  <c:v>0.42003903848968732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0-41D2-9852-DAFBFCD699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10844424"/>
        <c:axId val="410847376"/>
      </c:barChart>
      <c:catAx>
        <c:axId val="410844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847376"/>
        <c:crosses val="autoZero"/>
        <c:auto val="1"/>
        <c:lblAlgn val="ctr"/>
        <c:lblOffset val="100"/>
        <c:noMultiLvlLbl val="0"/>
      </c:catAx>
      <c:valAx>
        <c:axId val="41084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844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5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tx1"/>
        </a:solidFill>
      </a:ln>
    </cs:spPr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lt1">
        <a:lumMod val="95000"/>
      </a:schemeClr>
    </cs:fontRef>
    <cs:spPr>
      <a:solidFill>
        <a:schemeClr val="lt1"/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416718</xdr:colOff>
      <xdr:row>8</xdr:row>
      <xdr:rowOff>23812</xdr:rowOff>
    </xdr:from>
    <xdr:to>
      <xdr:col>14</xdr:col>
      <xdr:colOff>238125</xdr:colOff>
      <xdr:row>32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1018120</xdr:colOff>
      <xdr:row>2</xdr:row>
      <xdr:rowOff>524301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" y="381000"/>
          <a:ext cx="1018120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arco">
  <a:themeElements>
    <a:clrScheme name="Marco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Marco">
      <a:maj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arco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86"/>
  <sheetViews>
    <sheetView showGridLines="0" tabSelected="1" zoomScale="80" zoomScaleNormal="80" workbookViewId="0">
      <selection activeCell="B8" sqref="B8"/>
    </sheetView>
  </sheetViews>
  <sheetFormatPr defaultColWidth="11" defaultRowHeight="15" x14ac:dyDescent="0.25"/>
  <cols>
    <col min="1" max="1" width="8.625" customWidth="1"/>
    <col min="2" max="3" width="29.75" customWidth="1"/>
    <col min="4" max="4" width="14.25" customWidth="1"/>
    <col min="7" max="7" width="18.875" customWidth="1"/>
    <col min="8" max="8" width="13.25" bestFit="1" customWidth="1"/>
    <col min="16" max="16" width="3.5" customWidth="1"/>
    <col min="17" max="17" width="36.5" customWidth="1"/>
    <col min="18" max="18" width="11.75" customWidth="1"/>
  </cols>
  <sheetData>
    <row r="3" spans="1:8" ht="66.75" customHeight="1" x14ac:dyDescent="0.25">
      <c r="G3" s="15" t="s">
        <v>5</v>
      </c>
      <c r="H3" s="23">
        <v>1052509.98</v>
      </c>
    </row>
    <row r="4" spans="1:8" ht="23.25" x14ac:dyDescent="0.35">
      <c r="B4" s="14" t="s">
        <v>8</v>
      </c>
      <c r="C4" s="14"/>
    </row>
    <row r="7" spans="1:8" ht="15.75" thickBot="1" x14ac:dyDescent="0.3"/>
    <row r="8" spans="1:8" s="1" customFormat="1" ht="30" customHeight="1" thickBot="1" x14ac:dyDescent="0.3">
      <c r="B8" s="12" t="s">
        <v>0</v>
      </c>
      <c r="C8" s="12" t="s">
        <v>4</v>
      </c>
      <c r="D8" s="13" t="s">
        <v>2</v>
      </c>
    </row>
    <row r="9" spans="1:8" s="3" customFormat="1" ht="29.25" customHeight="1" x14ac:dyDescent="0.25">
      <c r="A9" s="2"/>
      <c r="B9" s="18" t="s">
        <v>16</v>
      </c>
      <c r="C9" s="19">
        <v>442095.28</v>
      </c>
      <c r="D9" s="4">
        <v>0.42003903848968732</v>
      </c>
    </row>
    <row r="10" spans="1:8" s="3" customFormat="1" ht="21.75" customHeight="1" x14ac:dyDescent="0.25">
      <c r="A10" s="2"/>
      <c r="B10" s="20" t="s">
        <v>23</v>
      </c>
      <c r="C10" s="17">
        <v>159510.67000000001</v>
      </c>
      <c r="D10" s="6">
        <v>0.15155264370984872</v>
      </c>
      <c r="E10" s="3">
        <v>2</v>
      </c>
    </row>
    <row r="11" spans="1:8" s="3" customFormat="1" ht="28.5" customHeight="1" x14ac:dyDescent="0.25">
      <c r="A11" s="2"/>
      <c r="B11" s="20" t="s">
        <v>18</v>
      </c>
      <c r="C11" s="17">
        <v>92327.4</v>
      </c>
      <c r="D11" s="6">
        <v>8.7721163461081858E-2</v>
      </c>
    </row>
    <row r="12" spans="1:8" s="3" customFormat="1" ht="33.75" customHeight="1" x14ac:dyDescent="0.25">
      <c r="A12" s="2"/>
      <c r="B12" s="20" t="s">
        <v>28</v>
      </c>
      <c r="C12" s="17">
        <v>55796.125</v>
      </c>
      <c r="D12" s="6">
        <v>5.3012442694367612E-2</v>
      </c>
    </row>
    <row r="13" spans="1:8" s="3" customFormat="1" ht="35.25" customHeight="1" x14ac:dyDescent="0.25">
      <c r="B13" s="20" t="s">
        <v>15</v>
      </c>
      <c r="C13" s="17">
        <v>37655.120000000003</v>
      </c>
      <c r="D13" s="6">
        <v>3.5776496865141366E-2</v>
      </c>
    </row>
    <row r="14" spans="1:8" s="3" customFormat="1" ht="33" customHeight="1" x14ac:dyDescent="0.25">
      <c r="A14" s="2"/>
      <c r="B14" s="20" t="s">
        <v>21</v>
      </c>
      <c r="C14" s="17">
        <v>22022</v>
      </c>
      <c r="D14" s="6">
        <v>2.0923317040661221E-2</v>
      </c>
    </row>
    <row r="15" spans="1:8" s="3" customFormat="1" ht="29.25" customHeight="1" x14ac:dyDescent="0.25">
      <c r="A15" s="2"/>
      <c r="B15" s="20" t="s">
        <v>27</v>
      </c>
      <c r="C15" s="17">
        <v>18148.79</v>
      </c>
      <c r="D15" s="6">
        <v>1.7243342433674598E-2</v>
      </c>
    </row>
    <row r="16" spans="1:8" s="3" customFormat="1" ht="29.25" customHeight="1" x14ac:dyDescent="0.25">
      <c r="A16" s="2"/>
      <c r="B16" s="20" t="s">
        <v>25</v>
      </c>
      <c r="C16" s="17">
        <v>18146.37</v>
      </c>
      <c r="D16" s="6">
        <v>1.7241043168065733E-2</v>
      </c>
    </row>
    <row r="17" spans="1:4" s="3" customFormat="1" ht="29.25" customHeight="1" x14ac:dyDescent="0.25">
      <c r="A17" s="2"/>
      <c r="B17" s="20" t="s">
        <v>29</v>
      </c>
      <c r="C17" s="17">
        <v>18137.900000000001</v>
      </c>
      <c r="D17" s="6">
        <v>1.723299573843471E-2</v>
      </c>
    </row>
    <row r="18" spans="1:4" s="3" customFormat="1" ht="21.75" customHeight="1" x14ac:dyDescent="0.25">
      <c r="A18" s="2"/>
      <c r="B18" s="20" t="s">
        <v>1</v>
      </c>
      <c r="C18" s="17">
        <v>17999.996299999999</v>
      </c>
      <c r="D18" s="6">
        <v>1.71019720877136E-2</v>
      </c>
    </row>
    <row r="19" spans="1:4" s="3" customFormat="1" ht="21.75" customHeight="1" x14ac:dyDescent="0.25">
      <c r="A19" s="2"/>
      <c r="B19" s="5" t="s">
        <v>7</v>
      </c>
      <c r="C19" s="17">
        <v>17545</v>
      </c>
      <c r="D19" s="6">
        <v>1.666967566426306E-2</v>
      </c>
    </row>
    <row r="20" spans="1:4" s="3" customFormat="1" ht="21.75" customHeight="1" x14ac:dyDescent="0.25">
      <c r="A20" s="2"/>
      <c r="B20" s="5" t="s">
        <v>9</v>
      </c>
      <c r="C20" s="17">
        <v>16940</v>
      </c>
      <c r="D20" s="6">
        <v>1.6094859262047092E-2</v>
      </c>
    </row>
    <row r="21" spans="1:4" s="3" customFormat="1" ht="21.75" customHeight="1" x14ac:dyDescent="0.25">
      <c r="A21" s="2"/>
      <c r="B21" s="5" t="s">
        <v>30</v>
      </c>
      <c r="C21" s="17">
        <v>16940</v>
      </c>
      <c r="D21" s="6">
        <v>1.6094859262047092E-2</v>
      </c>
    </row>
    <row r="22" spans="1:4" s="3" customFormat="1" ht="21.75" customHeight="1" x14ac:dyDescent="0.25">
      <c r="A22" s="2"/>
      <c r="B22" s="5" t="s">
        <v>22</v>
      </c>
      <c r="C22" s="17">
        <v>14520</v>
      </c>
      <c r="D22" s="6">
        <v>1.3795593653183223E-2</v>
      </c>
    </row>
    <row r="23" spans="1:4" s="3" customFormat="1" ht="26.25" customHeight="1" x14ac:dyDescent="0.25">
      <c r="A23" s="2"/>
      <c r="B23" s="5" t="s">
        <v>14</v>
      </c>
      <c r="C23" s="17">
        <v>12081.85</v>
      </c>
      <c r="D23" s="6">
        <v>1.1479083552252873E-2</v>
      </c>
    </row>
    <row r="24" spans="1:4" s="3" customFormat="1" ht="30" customHeight="1" x14ac:dyDescent="0.25">
      <c r="A24" s="2"/>
      <c r="B24" s="5" t="s">
        <v>26</v>
      </c>
      <c r="C24" s="17">
        <v>11861.025</v>
      </c>
      <c r="D24" s="6">
        <v>1.1269275565444044E-2</v>
      </c>
    </row>
    <row r="25" spans="1:4" s="3" customFormat="1" ht="28.5" customHeight="1" x14ac:dyDescent="0.25">
      <c r="A25" s="2"/>
      <c r="B25" s="20" t="s">
        <v>12</v>
      </c>
      <c r="C25" s="17">
        <v>11495</v>
      </c>
      <c r="D25" s="6">
        <v>1.0921511642103384E-2</v>
      </c>
    </row>
    <row r="26" spans="1:4" s="3" customFormat="1" ht="28.5" customHeight="1" x14ac:dyDescent="0.25">
      <c r="A26" s="2"/>
      <c r="B26" s="20" t="s">
        <v>13</v>
      </c>
      <c r="C26" s="17">
        <v>9999.9965999999986</v>
      </c>
      <c r="D26" s="6">
        <v>9.50109432691555E-3</v>
      </c>
    </row>
    <row r="27" spans="1:4" s="3" customFormat="1" ht="21.75" customHeight="1" x14ac:dyDescent="0.25">
      <c r="A27" s="2"/>
      <c r="B27" s="20" t="s">
        <v>6</v>
      </c>
      <c r="C27" s="17">
        <v>9680</v>
      </c>
      <c r="D27" s="6">
        <v>9.1970624354554813E-3</v>
      </c>
    </row>
    <row r="28" spans="1:4" s="3" customFormat="1" ht="21.75" customHeight="1" x14ac:dyDescent="0.25">
      <c r="B28" s="20" t="s">
        <v>19</v>
      </c>
      <c r="C28" s="17">
        <v>9680</v>
      </c>
      <c r="D28" s="6">
        <v>9.1970624354554813E-3</v>
      </c>
    </row>
    <row r="29" spans="1:4" s="3" customFormat="1" ht="33" customHeight="1" x14ac:dyDescent="0.25">
      <c r="A29" s="2"/>
      <c r="B29" s="20" t="s">
        <v>10</v>
      </c>
      <c r="C29" s="17">
        <v>9616.3539999999994</v>
      </c>
      <c r="D29" s="6">
        <v>9.1365917499423611E-3</v>
      </c>
    </row>
    <row r="30" spans="1:4" s="3" customFormat="1" ht="29.25" customHeight="1" x14ac:dyDescent="0.25">
      <c r="A30" s="2"/>
      <c r="B30" s="5" t="s">
        <v>24</v>
      </c>
      <c r="C30" s="17">
        <v>9256.5</v>
      </c>
      <c r="D30" s="6">
        <v>8.7946909539043036E-3</v>
      </c>
    </row>
    <row r="31" spans="1:4" s="3" customFormat="1" ht="29.25" customHeight="1" x14ac:dyDescent="0.25">
      <c r="A31" s="2"/>
      <c r="B31" s="5" t="s">
        <v>20</v>
      </c>
      <c r="C31" s="17">
        <v>8218.9249999999993</v>
      </c>
      <c r="D31" s="6">
        <v>7.8088808241039195E-3</v>
      </c>
    </row>
    <row r="32" spans="1:4" s="3" customFormat="1" ht="29.25" customHeight="1" x14ac:dyDescent="0.25">
      <c r="A32" s="2"/>
      <c r="B32" s="5" t="s">
        <v>11</v>
      </c>
      <c r="C32" s="17">
        <v>7027.68</v>
      </c>
      <c r="D32" s="6">
        <v>6.6770673281406796E-3</v>
      </c>
    </row>
    <row r="33" spans="1:4" s="3" customFormat="1" ht="26.25" customHeight="1" thickBot="1" x14ac:dyDescent="0.3">
      <c r="A33" s="2"/>
      <c r="B33" s="24" t="s">
        <v>17</v>
      </c>
      <c r="C33" s="21">
        <v>5808</v>
      </c>
      <c r="D33" s="7">
        <v>5.5182374612732892E-3</v>
      </c>
    </row>
    <row r="34" spans="1:4" x14ac:dyDescent="0.25">
      <c r="B34" s="8"/>
      <c r="C34" s="8"/>
      <c r="D34" s="8"/>
    </row>
    <row r="35" spans="1:4" x14ac:dyDescent="0.25">
      <c r="B35" s="9" t="s">
        <v>3</v>
      </c>
      <c r="C35" s="11">
        <f>SUM(C9:C33)</f>
        <v>1052509.9819000002</v>
      </c>
      <c r="D35" s="10">
        <f>SUM(D9:D33)</f>
        <v>1.0000000018052086</v>
      </c>
    </row>
    <row r="59" spans="2:9" ht="15.75" thickBot="1" x14ac:dyDescent="0.3">
      <c r="B59" s="28" t="s">
        <v>0</v>
      </c>
      <c r="C59" s="28" t="s">
        <v>4</v>
      </c>
      <c r="D59" s="29" t="s">
        <v>2</v>
      </c>
    </row>
    <row r="60" spans="2:9" x14ac:dyDescent="0.25">
      <c r="B60" s="25" t="s">
        <v>17</v>
      </c>
      <c r="C60" s="26">
        <v>5808</v>
      </c>
      <c r="D60" s="27">
        <f t="shared" ref="D60:D84" si="0">C60/$H$3</f>
        <v>5.5182374612732892E-3</v>
      </c>
    </row>
    <row r="61" spans="2:9" x14ac:dyDescent="0.25">
      <c r="B61" s="20" t="s">
        <v>11</v>
      </c>
      <c r="C61" s="17">
        <v>7027.68</v>
      </c>
      <c r="D61" s="6">
        <f t="shared" si="0"/>
        <v>6.6770673281406796E-3</v>
      </c>
    </row>
    <row r="62" spans="2:9" x14ac:dyDescent="0.25">
      <c r="B62" s="20" t="s">
        <v>20</v>
      </c>
      <c r="C62" s="17">
        <v>8218.9249999999993</v>
      </c>
      <c r="D62" s="6">
        <f t="shared" si="0"/>
        <v>7.8088808241039195E-3</v>
      </c>
    </row>
    <row r="63" spans="2:9" x14ac:dyDescent="0.25">
      <c r="B63" s="5" t="s">
        <v>24</v>
      </c>
      <c r="C63" s="17">
        <v>9256.5</v>
      </c>
      <c r="D63" s="6">
        <f t="shared" si="0"/>
        <v>8.7946909539043036E-3</v>
      </c>
    </row>
    <row r="64" spans="2:9" x14ac:dyDescent="0.25">
      <c r="B64" s="20" t="s">
        <v>10</v>
      </c>
      <c r="C64" s="17">
        <v>9616.3539999999994</v>
      </c>
      <c r="D64" s="6">
        <f t="shared" si="0"/>
        <v>9.1365917499423611E-3</v>
      </c>
      <c r="I64" s="16"/>
    </row>
    <row r="65" spans="2:8" x14ac:dyDescent="0.25">
      <c r="B65" s="20" t="s">
        <v>6</v>
      </c>
      <c r="C65" s="17">
        <v>9680</v>
      </c>
      <c r="D65" s="6">
        <f t="shared" si="0"/>
        <v>9.1970624354554813E-3</v>
      </c>
    </row>
    <row r="66" spans="2:8" x14ac:dyDescent="0.25">
      <c r="B66" s="5" t="s">
        <v>19</v>
      </c>
      <c r="C66" s="17">
        <v>9680</v>
      </c>
      <c r="D66" s="6">
        <f t="shared" si="0"/>
        <v>9.1970624354554813E-3</v>
      </c>
    </row>
    <row r="67" spans="2:8" ht="30" x14ac:dyDescent="0.25">
      <c r="B67" s="20" t="s">
        <v>13</v>
      </c>
      <c r="C67" s="17">
        <v>9999.9965999999986</v>
      </c>
      <c r="D67" s="6">
        <f t="shared" si="0"/>
        <v>9.50109432691555E-3</v>
      </c>
    </row>
    <row r="68" spans="2:8" x14ac:dyDescent="0.25">
      <c r="B68" s="20" t="s">
        <v>12</v>
      </c>
      <c r="C68" s="17">
        <v>11495</v>
      </c>
      <c r="D68" s="6">
        <f t="shared" si="0"/>
        <v>1.0921511642103384E-2</v>
      </c>
    </row>
    <row r="69" spans="2:8" x14ac:dyDescent="0.25">
      <c r="B69" s="5" t="s">
        <v>26</v>
      </c>
      <c r="C69" s="17">
        <v>11861.025</v>
      </c>
      <c r="D69" s="6">
        <f t="shared" si="0"/>
        <v>1.1269275565444044E-2</v>
      </c>
    </row>
    <row r="70" spans="2:8" x14ac:dyDescent="0.25">
      <c r="B70" s="20" t="s">
        <v>14</v>
      </c>
      <c r="C70" s="17">
        <v>12081.85</v>
      </c>
      <c r="D70" s="6">
        <f t="shared" si="0"/>
        <v>1.1479083552252873E-2</v>
      </c>
    </row>
    <row r="71" spans="2:8" x14ac:dyDescent="0.25">
      <c r="B71" s="20" t="s">
        <v>22</v>
      </c>
      <c r="C71" s="17">
        <v>14520</v>
      </c>
      <c r="D71" s="6">
        <f t="shared" si="0"/>
        <v>1.3795593653183223E-2</v>
      </c>
      <c r="H71" s="16"/>
    </row>
    <row r="72" spans="2:8" x14ac:dyDescent="0.25">
      <c r="B72" s="5" t="s">
        <v>30</v>
      </c>
      <c r="C72" s="17">
        <v>16940</v>
      </c>
      <c r="D72" s="6">
        <f t="shared" si="0"/>
        <v>1.6094859262047092E-2</v>
      </c>
    </row>
    <row r="73" spans="2:8" x14ac:dyDescent="0.25">
      <c r="B73" s="25" t="s">
        <v>9</v>
      </c>
      <c r="C73" s="26">
        <v>16940</v>
      </c>
      <c r="D73" s="27">
        <f t="shared" ref="D73" si="1">C73/$H$3</f>
        <v>1.6094859262047092E-2</v>
      </c>
    </row>
    <row r="74" spans="2:8" x14ac:dyDescent="0.25">
      <c r="B74" s="20" t="s">
        <v>7</v>
      </c>
      <c r="C74" s="17">
        <v>17545</v>
      </c>
      <c r="D74" s="6">
        <f t="shared" si="0"/>
        <v>1.666967566426306E-2</v>
      </c>
    </row>
    <row r="75" spans="2:8" x14ac:dyDescent="0.25">
      <c r="B75" s="5" t="s">
        <v>1</v>
      </c>
      <c r="C75" s="17">
        <v>17999.996299999999</v>
      </c>
      <c r="D75" s="6">
        <f t="shared" si="0"/>
        <v>1.71019720877136E-2</v>
      </c>
    </row>
    <row r="76" spans="2:8" x14ac:dyDescent="0.25">
      <c r="B76" s="5" t="s">
        <v>29</v>
      </c>
      <c r="C76" s="17">
        <v>18137.900000000001</v>
      </c>
      <c r="D76" s="6">
        <f t="shared" si="0"/>
        <v>1.723299573843471E-2</v>
      </c>
    </row>
    <row r="77" spans="2:8" ht="24" customHeight="1" x14ac:dyDescent="0.25">
      <c r="B77" s="5" t="s">
        <v>25</v>
      </c>
      <c r="C77" s="17">
        <v>18146.37</v>
      </c>
      <c r="D77" s="6">
        <f t="shared" si="0"/>
        <v>1.7241043168065733E-2</v>
      </c>
    </row>
    <row r="78" spans="2:8" x14ac:dyDescent="0.25">
      <c r="B78" s="5" t="s">
        <v>27</v>
      </c>
      <c r="C78" s="17">
        <v>18148.79</v>
      </c>
      <c r="D78" s="6">
        <f t="shared" si="0"/>
        <v>1.7243342433674598E-2</v>
      </c>
    </row>
    <row r="79" spans="2:8" x14ac:dyDescent="0.25">
      <c r="B79" s="20" t="s">
        <v>21</v>
      </c>
      <c r="C79" s="17">
        <v>22022</v>
      </c>
      <c r="D79" s="6">
        <f t="shared" si="0"/>
        <v>2.0923317040661221E-2</v>
      </c>
    </row>
    <row r="80" spans="2:8" x14ac:dyDescent="0.25">
      <c r="B80" s="20" t="s">
        <v>15</v>
      </c>
      <c r="C80" s="17">
        <v>37655.120000000003</v>
      </c>
      <c r="D80" s="6">
        <f t="shared" si="0"/>
        <v>3.5776496865141366E-2</v>
      </c>
    </row>
    <row r="81" spans="2:4" x14ac:dyDescent="0.25">
      <c r="B81" s="5" t="s">
        <v>28</v>
      </c>
      <c r="C81" s="17">
        <v>55796.125</v>
      </c>
      <c r="D81" s="6">
        <f t="shared" si="0"/>
        <v>5.3012442694367612E-2</v>
      </c>
    </row>
    <row r="82" spans="2:4" x14ac:dyDescent="0.25">
      <c r="B82" s="5" t="s">
        <v>18</v>
      </c>
      <c r="C82" s="17">
        <v>92327.4</v>
      </c>
      <c r="D82" s="6">
        <f t="shared" si="0"/>
        <v>8.7721163461081858E-2</v>
      </c>
    </row>
    <row r="83" spans="2:4" x14ac:dyDescent="0.25">
      <c r="B83" s="20" t="s">
        <v>23</v>
      </c>
      <c r="C83" s="17">
        <v>159510.67000000001</v>
      </c>
      <c r="D83" s="6">
        <f t="shared" si="0"/>
        <v>0.15155264370984872</v>
      </c>
    </row>
    <row r="84" spans="2:4" ht="15.75" thickBot="1" x14ac:dyDescent="0.3">
      <c r="B84" s="22" t="s">
        <v>16</v>
      </c>
      <c r="C84" s="21">
        <v>442095.28</v>
      </c>
      <c r="D84" s="7">
        <f t="shared" si="0"/>
        <v>0.42003903848968732</v>
      </c>
    </row>
    <row r="85" spans="2:4" x14ac:dyDescent="0.25">
      <c r="B85" s="8"/>
      <c r="C85" s="8"/>
      <c r="D85" s="8"/>
    </row>
    <row r="86" spans="2:4" x14ac:dyDescent="0.25">
      <c r="B86" s="9" t="s">
        <v>3</v>
      </c>
      <c r="C86" s="11">
        <f>SUM(C60:C84)</f>
        <v>1052509.9819</v>
      </c>
      <c r="D86" s="10">
        <f>SUM(D60:D84)</f>
        <v>1.0000000018052086</v>
      </c>
    </row>
  </sheetData>
  <sortState xmlns:xlrd2="http://schemas.microsoft.com/office/spreadsheetml/2017/richdata2" ref="B9:D33">
    <sortCondition descending="1" ref="C9:C33"/>
  </sortState>
  <printOptions horizontalCentered="1"/>
  <pageMargins left="0" right="0" top="0" bottom="0" header="0.31496062992125984" footer="0.31496062992125984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3" ma:contentTypeDescription="Crea un document nou" ma:contentTypeScope="" ma:versionID="0352c883437b6abc94bccbf640a62e9d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3097f112e2bf11b7f68d46bc3f95c02d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27F3D9-94A6-4BA0-BAEE-D98CAB8650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CF10A1-8ABF-49F2-9366-77E14BAAB6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D351B0-2F4E-4350-B534-26B2125D7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Volum pressupostari 2022</vt:lpstr>
      <vt:lpstr>'Volum pressupostari 2022'!Àrea_d'impressió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Reyes Ramírez Gómez</dc:creator>
  <cp:lastModifiedBy>María Reyes Ramírez Gómez</cp:lastModifiedBy>
  <cp:lastPrinted>2020-02-04T16:13:17Z</cp:lastPrinted>
  <dcterms:created xsi:type="dcterms:W3CDTF">2018-10-29T11:45:15Z</dcterms:created>
  <dcterms:modified xsi:type="dcterms:W3CDTF">2023-01-16T11:50:54Z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</Properties>
</file>