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b-my.sharepoint.com/personal/2060429_uab_cat/Documents/Escritorio/IERMB/Backup-ordinador-oficina/Escritorio/Archivos portal de transparència/Per pujar al portal/2024/Gener/Gener 2/"/>
    </mc:Choice>
  </mc:AlternateContent>
  <xr:revisionPtr revIDLastSave="94" documentId="8_{44B91D03-470C-4BF2-9A9D-1BEFCB06462E}" xr6:coauthVersionLast="47" xr6:coauthVersionMax="47" xr10:uidLastSave="{F0185C51-5817-489B-8C7B-62CA237C665C}"/>
  <bookViews>
    <workbookView xWindow="-108" yWindow="-108" windowWidth="23256" windowHeight="12576" xr2:uid="{00000000-000D-0000-FFFF-FFFF00000000}"/>
  </bookViews>
  <sheets>
    <sheet name="Volum pressupostari 2023" sheetId="4" r:id="rId1"/>
  </sheets>
  <definedNames>
    <definedName name="_xlnm.Print_Area" localSheetId="0">'Volum pressupostari 2023'!$B$2:$O$31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4" l="1"/>
  <c r="D57" i="4"/>
  <c r="D56" i="4"/>
  <c r="D78" i="4" s="1"/>
  <c r="D58" i="4"/>
  <c r="D59" i="4"/>
  <c r="D60" i="4"/>
  <c r="D61" i="4"/>
  <c r="D62" i="4"/>
  <c r="D63" i="4"/>
  <c r="D64" i="4"/>
  <c r="D65" i="4"/>
  <c r="D67" i="4"/>
  <c r="D66" i="4"/>
  <c r="D68" i="4"/>
  <c r="D69" i="4"/>
  <c r="D70" i="4"/>
  <c r="D71" i="4"/>
  <c r="D72" i="4"/>
  <c r="D73" i="4"/>
  <c r="D74" i="4"/>
  <c r="D75" i="4"/>
  <c r="D76" i="4"/>
  <c r="D13" i="4"/>
  <c r="D27" i="4"/>
  <c r="D14" i="4"/>
  <c r="D25" i="4"/>
  <c r="D18" i="4"/>
  <c r="D26" i="4"/>
  <c r="D19" i="4"/>
  <c r="D9" i="4"/>
  <c r="D23" i="4"/>
  <c r="D17" i="4"/>
  <c r="D28" i="4"/>
  <c r="D15" i="4"/>
  <c r="D29" i="4"/>
  <c r="D21" i="4"/>
  <c r="D10" i="4"/>
  <c r="D11" i="4"/>
  <c r="D20" i="4"/>
  <c r="D12" i="4"/>
  <c r="D24" i="4"/>
  <c r="D16" i="4"/>
  <c r="D22" i="4"/>
  <c r="C31" i="4" l="1"/>
  <c r="D31" i="4" l="1"/>
</calcChain>
</file>

<file path=xl/sharedStrings.xml><?xml version="1.0" encoding="utf-8"?>
<sst xmlns="http://schemas.openxmlformats.org/spreadsheetml/2006/main" count="52" uniqueCount="27">
  <si>
    <t>Raó Social / Nom i Cognoms</t>
  </si>
  <si>
    <t>UAB</t>
  </si>
  <si>
    <t>%</t>
  </si>
  <si>
    <t>TOTAL</t>
  </si>
  <si>
    <t>Quantia total Adjudicada</t>
  </si>
  <si>
    <t xml:space="preserve">Els càlculs realitzats són sobre el total de la despesa destinada a Contractació Pública: </t>
  </si>
  <si>
    <t>OPINÒMETRE, S.L.</t>
  </si>
  <si>
    <t>Opisso. Cooperativa de disseny</t>
  </si>
  <si>
    <t>Punt 6, SCCL</t>
  </si>
  <si>
    <t>Volum pressupostari dels diferents adjudicataris 2023:</t>
  </si>
  <si>
    <t>Ciutat Invisible SCCL</t>
  </si>
  <si>
    <t>Evil Love, S.L</t>
  </si>
  <si>
    <t>Folk i Sànchez Consultors, SCP</t>
  </si>
  <si>
    <t>Fundación Educación y Cooperación (EDUCO)</t>
  </si>
  <si>
    <t>GESOP, S.L</t>
  </si>
  <si>
    <t>Jordi Matas i Associats</t>
  </si>
  <si>
    <t>Lavola 1981, SAU</t>
  </si>
  <si>
    <t>María Bonet Esteve</t>
  </si>
  <si>
    <t>Maria Elisa Ojeda</t>
  </si>
  <si>
    <t>Medcat Experts, S.L</t>
  </si>
  <si>
    <t>Michael Lockwood</t>
  </si>
  <si>
    <t>Salut i Educació Emocional, S.L</t>
  </si>
  <si>
    <t>TerritorisXLM S.C.P</t>
  </si>
  <si>
    <t>Vaic Mobility, S.L.</t>
  </si>
  <si>
    <t>VINCLE</t>
  </si>
  <si>
    <t>SialSIG, SCCL</t>
  </si>
  <si>
    <t>Soluciones Netquest de Investigación, S.L.U.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</si>
</sst>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Open Sans"/>
      <family val="2"/>
    </font>
    <font>
      <b/>
      <sz val="18"/>
      <color theme="1"/>
      <name val="Open Sans"/>
      <family val="2"/>
    </font>
    <font>
      <b/>
      <sz val="11"/>
      <color rgb="FF000000"/>
      <name val="Open Sans"/>
      <family val="2"/>
    </font>
    <font>
      <b/>
      <sz val="10"/>
      <color theme="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1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0" fontId="3" fillId="3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0" fontId="8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0" fontId="7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Volum pressupostari per adjudicataris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496438554468029"/>
          <c:y val="6.9216666666666662E-2"/>
          <c:w val="0.7124759858253461"/>
          <c:h val="0.895452887139107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'Volum pressupostari 2023'!$B$56:$B$76</c:f>
              <c:strCache>
                <c:ptCount val="21"/>
                <c:pt idx="0">
                  <c:v>María Bonet Esteve</c:v>
                </c:pt>
                <c:pt idx="1">
                  <c:v>Medcat Experts, S.L</c:v>
                </c:pt>
                <c:pt idx="2">
                  <c:v>Soluciones Netquest de Investigación, S.L.U.</c:v>
                </c:pt>
                <c:pt idx="3">
                  <c:v>Folk i Sànchez Consultors, SCP</c:v>
                </c:pt>
                <c:pt idx="4">
                  <c:v>Ciutat Invisible SCCL</c:v>
                </c:pt>
                <c:pt idx="5">
                  <c:v>Vaic Mobility, S.L.</c:v>
                </c:pt>
                <c:pt idx="6">
                  <c:v>Jordi Matas i Associats</c:v>
                </c:pt>
                <c:pt idx="7">
                  <c:v>Opisso. Cooperativa de disseny</c:v>
                </c:pt>
                <c:pt idx="8">
                  <c:v>Michael Lockwood</c:v>
                </c:pt>
                <c:pt idx="9">
                  <c:v>TerritorisXLM S.C.P</c:v>
                </c:pt>
                <c:pt idx="10">
                  <c:v>Evil Love, S.L</c:v>
                </c:pt>
                <c:pt idx="11">
                  <c:v>Fundación Educación y Cooperación (EDUCO)</c:v>
                </c:pt>
                <c:pt idx="12">
                  <c:v>Lavola 1981, SAU</c:v>
                </c:pt>
                <c:pt idx="13">
                  <c:v>VINCLE</c:v>
                </c:pt>
                <c:pt idx="14">
                  <c:v>Maria Elisa Ojeda</c:v>
                </c:pt>
                <c:pt idx="15">
                  <c:v>Punt 6, SCCL</c:v>
                </c:pt>
                <c:pt idx="16">
                  <c:v>SialSIG, SCCL</c:v>
                </c:pt>
                <c:pt idx="17">
                  <c:v>UAB</c:v>
                </c:pt>
                <c:pt idx="18">
                  <c:v>Salut i Educació Emocional, S.L</c:v>
                </c:pt>
                <c:pt idx="19">
                  <c:v>OPINÒMETRE, S.L.</c:v>
                </c:pt>
                <c:pt idx="20">
                  <c:v>GESOP, S.L</c:v>
                </c:pt>
              </c:strCache>
            </c:strRef>
          </c:cat>
          <c:val>
            <c:numRef>
              <c:f>'Volum pressupostari 2023'!$D$56:$D$76</c:f>
              <c:numCache>
                <c:formatCode>0.0%</c:formatCode>
                <c:ptCount val="21"/>
                <c:pt idx="0">
                  <c:v>8.0660645080642586E-3</c:v>
                </c:pt>
                <c:pt idx="1">
                  <c:v>8.0660645080642586E-3</c:v>
                </c:pt>
                <c:pt idx="2">
                  <c:v>1.0372958957370636E-2</c:v>
                </c:pt>
                <c:pt idx="3">
                  <c:v>1.2021662542818971E-2</c:v>
                </c:pt>
                <c:pt idx="4">
                  <c:v>1.2905703212902813E-2</c:v>
                </c:pt>
                <c:pt idx="5">
                  <c:v>1.3686498257283432E-2</c:v>
                </c:pt>
                <c:pt idx="6">
                  <c:v>1.4276934179273736E-2</c:v>
                </c:pt>
                <c:pt idx="7">
                  <c:v>1.4809294436805977E-2</c:v>
                </c:pt>
                <c:pt idx="8">
                  <c:v>2.0205491592700967E-2</c:v>
                </c:pt>
                <c:pt idx="9">
                  <c:v>2.1778374171773498E-2</c:v>
                </c:pt>
                <c:pt idx="10">
                  <c:v>2.2584980622579923E-2</c:v>
                </c:pt>
                <c:pt idx="11">
                  <c:v>2.2584980622579923E-2</c:v>
                </c:pt>
                <c:pt idx="12">
                  <c:v>2.3165737267160546E-2</c:v>
                </c:pt>
                <c:pt idx="13">
                  <c:v>2.3391587073386347E-2</c:v>
                </c:pt>
                <c:pt idx="14">
                  <c:v>2.3793277085887951E-2</c:v>
                </c:pt>
                <c:pt idx="15">
                  <c:v>2.4196580311291162E-2</c:v>
                </c:pt>
                <c:pt idx="16">
                  <c:v>3.4684077384676312E-2</c:v>
                </c:pt>
                <c:pt idx="17">
                  <c:v>6.3995222543319727E-2</c:v>
                </c:pt>
                <c:pt idx="18">
                  <c:v>7.367649980370132E-2</c:v>
                </c:pt>
                <c:pt idx="19">
                  <c:v>0.14810246365741309</c:v>
                </c:pt>
                <c:pt idx="20">
                  <c:v>0.40363554726094514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0-41D2-9852-DAFBFCD699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0844424"/>
        <c:axId val="410847376"/>
      </c:barChart>
      <c:catAx>
        <c:axId val="410844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s-ES"/>
          </a:p>
        </c:txPr>
        <c:crossAx val="410847376"/>
        <c:crosses val="autoZero"/>
        <c:auto val="1"/>
        <c:lblAlgn val="ctr"/>
        <c:lblOffset val="100"/>
        <c:noMultiLvlLbl val="0"/>
      </c:catAx>
      <c:valAx>
        <c:axId val="410847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s-ES"/>
          </a:p>
        </c:txPr>
        <c:crossAx val="410844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416718</xdr:colOff>
      <xdr:row>8</xdr:row>
      <xdr:rowOff>23812</xdr:rowOff>
    </xdr:from>
    <xdr:to>
      <xdr:col>14</xdr:col>
      <xdr:colOff>238125</xdr:colOff>
      <xdr:row>29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</xdr:row>
      <xdr:rowOff>1</xdr:rowOff>
    </xdr:from>
    <xdr:to>
      <xdr:col>2</xdr:col>
      <xdr:colOff>1357312</xdr:colOff>
      <xdr:row>2</xdr:row>
      <xdr:rowOff>1114773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0582A132-D835-9FD6-EA43-625EAD404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406" y="381001"/>
          <a:ext cx="3345656" cy="1114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78"/>
  <sheetViews>
    <sheetView showGridLines="0" tabSelected="1" zoomScale="80" zoomScaleNormal="80" workbookViewId="0">
      <selection activeCell="H4" sqref="H4"/>
    </sheetView>
  </sheetViews>
  <sheetFormatPr defaultColWidth="11.109375" defaultRowHeight="14.4" x14ac:dyDescent="0.3"/>
  <cols>
    <col min="1" max="1" width="8.6640625" customWidth="1"/>
    <col min="2" max="3" width="29.88671875" customWidth="1"/>
    <col min="4" max="4" width="14.33203125" customWidth="1"/>
    <col min="7" max="7" width="19" customWidth="1"/>
    <col min="8" max="8" width="16.5546875" bestFit="1" customWidth="1"/>
    <col min="16" max="16" width="4" customWidth="1"/>
    <col min="17" max="17" width="41.6640625" customWidth="1"/>
    <col min="18" max="18" width="13.44140625" customWidth="1"/>
  </cols>
  <sheetData>
    <row r="3" spans="1:8" ht="114" customHeight="1" x14ac:dyDescent="0.3">
      <c r="G3" s="12" t="s">
        <v>5</v>
      </c>
      <c r="H3" s="13">
        <v>750055.99</v>
      </c>
    </row>
    <row r="4" spans="1:8" ht="26.4" x14ac:dyDescent="0.6">
      <c r="B4" s="14" t="s">
        <v>9</v>
      </c>
      <c r="C4" s="14"/>
      <c r="D4" s="15"/>
    </row>
    <row r="5" spans="1:8" ht="15.6" x14ac:dyDescent="0.35">
      <c r="B5" s="15"/>
      <c r="C5" s="15"/>
      <c r="D5" s="15"/>
    </row>
    <row r="6" spans="1:8" ht="15.6" x14ac:dyDescent="0.35">
      <c r="B6" s="15"/>
      <c r="C6" s="15"/>
      <c r="D6" s="15"/>
    </row>
    <row r="7" spans="1:8" ht="16.2" thickBot="1" x14ac:dyDescent="0.4">
      <c r="B7" s="15"/>
      <c r="C7" s="15"/>
      <c r="D7" s="15"/>
    </row>
    <row r="8" spans="1:8" s="1" customFormat="1" ht="30" customHeight="1" thickBot="1" x14ac:dyDescent="0.35">
      <c r="B8" s="29" t="s">
        <v>0</v>
      </c>
      <c r="C8" s="29" t="s">
        <v>4</v>
      </c>
      <c r="D8" s="28" t="s">
        <v>2</v>
      </c>
    </row>
    <row r="9" spans="1:8" s="3" customFormat="1" ht="29.25" customHeight="1" x14ac:dyDescent="0.3">
      <c r="A9" s="2"/>
      <c r="B9" s="16" t="s">
        <v>14</v>
      </c>
      <c r="C9" s="17">
        <v>302749.26</v>
      </c>
      <c r="D9" s="25">
        <f t="shared" ref="D9:D29" si="0">C9/$H$3</f>
        <v>0.40363554726094514</v>
      </c>
    </row>
    <row r="10" spans="1:8" s="3" customFormat="1" ht="21.75" customHeight="1" x14ac:dyDescent="0.3">
      <c r="A10" s="2"/>
      <c r="B10" s="18" t="s">
        <v>6</v>
      </c>
      <c r="C10" s="19">
        <v>111085.14</v>
      </c>
      <c r="D10" s="27">
        <f t="shared" si="0"/>
        <v>0.14810246365741309</v>
      </c>
      <c r="E10" s="3">
        <v>2</v>
      </c>
    </row>
    <row r="11" spans="1:8" s="3" customFormat="1" ht="28.5" customHeight="1" x14ac:dyDescent="0.3">
      <c r="A11" s="2"/>
      <c r="B11" s="18" t="s">
        <v>21</v>
      </c>
      <c r="C11" s="19">
        <v>55261.5</v>
      </c>
      <c r="D11" s="27">
        <f t="shared" si="0"/>
        <v>7.367649980370132E-2</v>
      </c>
    </row>
    <row r="12" spans="1:8" s="3" customFormat="1" ht="33.75" customHeight="1" x14ac:dyDescent="0.3">
      <c r="A12" s="2"/>
      <c r="B12" s="18" t="s">
        <v>1</v>
      </c>
      <c r="C12" s="19">
        <v>48000</v>
      </c>
      <c r="D12" s="27">
        <f t="shared" si="0"/>
        <v>6.3995222543319727E-2</v>
      </c>
    </row>
    <row r="13" spans="1:8" s="3" customFormat="1" ht="35.25" customHeight="1" x14ac:dyDescent="0.3">
      <c r="B13" s="4" t="s">
        <v>25</v>
      </c>
      <c r="C13" s="31">
        <v>26015</v>
      </c>
      <c r="D13" s="27">
        <f t="shared" si="0"/>
        <v>3.4684077384676312E-2</v>
      </c>
    </row>
    <row r="14" spans="1:8" s="3" customFormat="1" ht="33" customHeight="1" x14ac:dyDescent="0.3">
      <c r="A14" s="2"/>
      <c r="B14" s="18" t="s">
        <v>8</v>
      </c>
      <c r="C14" s="19">
        <v>18148.79</v>
      </c>
      <c r="D14" s="27">
        <f t="shared" si="0"/>
        <v>2.4196580311291162E-2</v>
      </c>
    </row>
    <row r="15" spans="1:8" s="3" customFormat="1" ht="29.25" customHeight="1" x14ac:dyDescent="0.3">
      <c r="A15" s="2"/>
      <c r="B15" s="18" t="s">
        <v>18</v>
      </c>
      <c r="C15" s="19">
        <v>17846.29</v>
      </c>
      <c r="D15" s="27">
        <f t="shared" si="0"/>
        <v>2.3793277085887951E-2</v>
      </c>
    </row>
    <row r="16" spans="1:8" s="3" customFormat="1" ht="29.25" customHeight="1" x14ac:dyDescent="0.3">
      <c r="A16" s="2"/>
      <c r="B16" s="18" t="s">
        <v>24</v>
      </c>
      <c r="C16" s="19">
        <v>17545</v>
      </c>
      <c r="D16" s="27">
        <f t="shared" si="0"/>
        <v>2.3391587073386347E-2</v>
      </c>
    </row>
    <row r="17" spans="1:4" s="3" customFormat="1" ht="29.25" customHeight="1" x14ac:dyDescent="0.3">
      <c r="A17" s="2"/>
      <c r="B17" s="18" t="s">
        <v>16</v>
      </c>
      <c r="C17" s="19">
        <v>17375.599999999999</v>
      </c>
      <c r="D17" s="27">
        <f t="shared" si="0"/>
        <v>2.3165737267160546E-2</v>
      </c>
    </row>
    <row r="18" spans="1:4" s="3" customFormat="1" ht="21.75" customHeight="1" x14ac:dyDescent="0.3">
      <c r="A18" s="2"/>
      <c r="B18" s="18" t="s">
        <v>11</v>
      </c>
      <c r="C18" s="19">
        <v>16940</v>
      </c>
      <c r="D18" s="27">
        <f t="shared" si="0"/>
        <v>2.2584980622579923E-2</v>
      </c>
    </row>
    <row r="19" spans="1:4" s="3" customFormat="1" ht="36" customHeight="1" x14ac:dyDescent="0.3">
      <c r="A19" s="2"/>
      <c r="B19" s="18" t="s">
        <v>13</v>
      </c>
      <c r="C19" s="19">
        <v>16940</v>
      </c>
      <c r="D19" s="27">
        <f t="shared" si="0"/>
        <v>2.2584980622579923E-2</v>
      </c>
    </row>
    <row r="20" spans="1:4" s="3" customFormat="1" ht="21.75" customHeight="1" x14ac:dyDescent="0.3">
      <c r="A20" s="2"/>
      <c r="B20" s="18" t="s">
        <v>22</v>
      </c>
      <c r="C20" s="19">
        <v>16335</v>
      </c>
      <c r="D20" s="27">
        <f t="shared" si="0"/>
        <v>2.1778374171773498E-2</v>
      </c>
    </row>
    <row r="21" spans="1:4" s="3" customFormat="1" ht="21.75" customHeight="1" x14ac:dyDescent="0.3">
      <c r="A21" s="2"/>
      <c r="B21" s="18" t="s">
        <v>20</v>
      </c>
      <c r="C21" s="19">
        <v>15155.25</v>
      </c>
      <c r="D21" s="27">
        <f t="shared" si="0"/>
        <v>2.0205491592700967E-2</v>
      </c>
    </row>
    <row r="22" spans="1:4" s="3" customFormat="1" ht="36" customHeight="1" x14ac:dyDescent="0.3">
      <c r="A22" s="2"/>
      <c r="B22" s="18" t="s">
        <v>7</v>
      </c>
      <c r="C22" s="19">
        <v>11107.8</v>
      </c>
      <c r="D22" s="27">
        <f t="shared" si="0"/>
        <v>1.4809294436805977E-2</v>
      </c>
    </row>
    <row r="23" spans="1:4" s="3" customFormat="1" ht="33.75" customHeight="1" x14ac:dyDescent="0.3">
      <c r="A23" s="2"/>
      <c r="B23" s="18" t="s">
        <v>15</v>
      </c>
      <c r="C23" s="19">
        <v>10708.5</v>
      </c>
      <c r="D23" s="27">
        <f t="shared" si="0"/>
        <v>1.4276934179273736E-2</v>
      </c>
    </row>
    <row r="24" spans="1:4" s="3" customFormat="1" ht="33.75" customHeight="1" x14ac:dyDescent="0.3">
      <c r="A24" s="2"/>
      <c r="B24" s="18" t="s">
        <v>23</v>
      </c>
      <c r="C24" s="19">
        <v>10265.64</v>
      </c>
      <c r="D24" s="27">
        <f t="shared" si="0"/>
        <v>1.3686498257283432E-2</v>
      </c>
    </row>
    <row r="25" spans="1:4" s="3" customFormat="1" ht="33.75" customHeight="1" x14ac:dyDescent="0.3">
      <c r="A25" s="2"/>
      <c r="B25" s="18" t="s">
        <v>10</v>
      </c>
      <c r="C25" s="19">
        <v>9680</v>
      </c>
      <c r="D25" s="27">
        <f t="shared" si="0"/>
        <v>1.2905703212902813E-2</v>
      </c>
    </row>
    <row r="26" spans="1:4" s="3" customFormat="1" ht="26.25" customHeight="1" x14ac:dyDescent="0.3">
      <c r="A26" s="2"/>
      <c r="B26" s="18" t="s">
        <v>12</v>
      </c>
      <c r="C26" s="19">
        <v>9016.92</v>
      </c>
      <c r="D26" s="27">
        <f t="shared" si="0"/>
        <v>1.2021662542818971E-2</v>
      </c>
    </row>
    <row r="27" spans="1:4" s="3" customFormat="1" ht="30" customHeight="1" x14ac:dyDescent="0.3">
      <c r="A27" s="2"/>
      <c r="B27" s="4" t="s">
        <v>26</v>
      </c>
      <c r="C27" s="31">
        <v>7780.3</v>
      </c>
      <c r="D27" s="26">
        <f t="shared" si="0"/>
        <v>1.0372958957370636E-2</v>
      </c>
    </row>
    <row r="28" spans="1:4" s="3" customFormat="1" ht="28.5" customHeight="1" x14ac:dyDescent="0.3">
      <c r="A28" s="2"/>
      <c r="B28" s="18" t="s">
        <v>17</v>
      </c>
      <c r="C28" s="19">
        <v>6050</v>
      </c>
      <c r="D28" s="26">
        <f t="shared" si="0"/>
        <v>8.0660645080642586E-3</v>
      </c>
    </row>
    <row r="29" spans="1:4" s="3" customFormat="1" ht="28.5" customHeight="1" thickBot="1" x14ac:dyDescent="0.35">
      <c r="A29" s="2"/>
      <c r="B29" s="20" t="s">
        <v>19</v>
      </c>
      <c r="C29" s="21">
        <v>6050</v>
      </c>
      <c r="D29" s="30">
        <f t="shared" si="0"/>
        <v>8.0660645080642586E-3</v>
      </c>
    </row>
    <row r="30" spans="1:4" ht="15.6" x14ac:dyDescent="0.35">
      <c r="B30" s="15"/>
      <c r="C30" s="15"/>
      <c r="D30" s="15"/>
    </row>
    <row r="31" spans="1:4" ht="15.6" x14ac:dyDescent="0.35">
      <c r="B31" s="22" t="s">
        <v>3</v>
      </c>
      <c r="C31" s="23">
        <f>SUM(C9:C29)</f>
        <v>750055.99000000022</v>
      </c>
      <c r="D31" s="24">
        <f>SUM(D9:D29)</f>
        <v>1.0000000000000002</v>
      </c>
    </row>
    <row r="32" spans="1:4" ht="15.6" x14ac:dyDescent="0.35">
      <c r="B32" s="15"/>
      <c r="C32" s="15"/>
      <c r="D32" s="15"/>
    </row>
    <row r="55" spans="2:9" ht="15" thickBot="1" x14ac:dyDescent="0.35">
      <c r="B55" s="10" t="s">
        <v>0</v>
      </c>
      <c r="C55" s="10" t="s">
        <v>4</v>
      </c>
      <c r="D55" s="11" t="s">
        <v>2</v>
      </c>
    </row>
    <row r="56" spans="2:9" ht="15.6" x14ac:dyDescent="0.3">
      <c r="B56" s="16" t="s">
        <v>17</v>
      </c>
      <c r="C56" s="17">
        <v>6050</v>
      </c>
      <c r="D56" s="25">
        <f t="shared" ref="D56:D76" si="1">C56/$H$3</f>
        <v>8.0660645080642586E-3</v>
      </c>
    </row>
    <row r="57" spans="2:9" ht="15.6" x14ac:dyDescent="0.3">
      <c r="B57" s="18" t="s">
        <v>19</v>
      </c>
      <c r="C57" s="19">
        <v>6050</v>
      </c>
      <c r="D57" s="27">
        <f t="shared" si="1"/>
        <v>8.0660645080642586E-3</v>
      </c>
    </row>
    <row r="58" spans="2:9" ht="27.75" customHeight="1" x14ac:dyDescent="0.3">
      <c r="B58" s="4" t="s">
        <v>26</v>
      </c>
      <c r="C58" s="31">
        <v>7780.3</v>
      </c>
      <c r="D58" s="27">
        <f t="shared" si="1"/>
        <v>1.0372958957370636E-2</v>
      </c>
    </row>
    <row r="59" spans="2:9" ht="31.2" x14ac:dyDescent="0.3">
      <c r="B59" s="18" t="s">
        <v>12</v>
      </c>
      <c r="C59" s="19">
        <v>9016.92</v>
      </c>
      <c r="D59" s="27">
        <f t="shared" si="1"/>
        <v>1.2021662542818971E-2</v>
      </c>
    </row>
    <row r="60" spans="2:9" ht="15.6" x14ac:dyDescent="0.3">
      <c r="B60" s="18" t="s">
        <v>10</v>
      </c>
      <c r="C60" s="19">
        <v>9680</v>
      </c>
      <c r="D60" s="27">
        <f t="shared" si="1"/>
        <v>1.2905703212902813E-2</v>
      </c>
      <c r="I60" s="9"/>
    </row>
    <row r="61" spans="2:9" ht="15.6" x14ac:dyDescent="0.3">
      <c r="B61" s="18" t="s">
        <v>23</v>
      </c>
      <c r="C61" s="19">
        <v>10265.64</v>
      </c>
      <c r="D61" s="27">
        <f t="shared" si="1"/>
        <v>1.3686498257283432E-2</v>
      </c>
    </row>
    <row r="62" spans="2:9" ht="15.6" x14ac:dyDescent="0.3">
      <c r="B62" s="18" t="s">
        <v>15</v>
      </c>
      <c r="C62" s="19">
        <v>10708.5</v>
      </c>
      <c r="D62" s="27">
        <f t="shared" si="1"/>
        <v>1.4276934179273736E-2</v>
      </c>
    </row>
    <row r="63" spans="2:9" ht="31.2" x14ac:dyDescent="0.3">
      <c r="B63" s="18" t="s">
        <v>7</v>
      </c>
      <c r="C63" s="19">
        <v>11107.8</v>
      </c>
      <c r="D63" s="27">
        <f t="shared" si="1"/>
        <v>1.4809294436805977E-2</v>
      </c>
    </row>
    <row r="64" spans="2:9" ht="15.6" x14ac:dyDescent="0.3">
      <c r="B64" s="18" t="s">
        <v>20</v>
      </c>
      <c r="C64" s="19">
        <v>15155.25</v>
      </c>
      <c r="D64" s="27">
        <f t="shared" si="1"/>
        <v>2.0205491592700967E-2</v>
      </c>
    </row>
    <row r="65" spans="2:8" ht="15.6" x14ac:dyDescent="0.3">
      <c r="B65" s="18" t="s">
        <v>22</v>
      </c>
      <c r="C65" s="19">
        <v>16335</v>
      </c>
      <c r="D65" s="27">
        <f t="shared" si="1"/>
        <v>2.1778374171773498E-2</v>
      </c>
    </row>
    <row r="66" spans="2:8" ht="15.6" x14ac:dyDescent="0.3">
      <c r="B66" s="18" t="s">
        <v>11</v>
      </c>
      <c r="C66" s="19">
        <v>16940</v>
      </c>
      <c r="D66" s="27">
        <f t="shared" si="1"/>
        <v>2.2584980622579923E-2</v>
      </c>
    </row>
    <row r="67" spans="2:8" ht="31.2" x14ac:dyDescent="0.3">
      <c r="B67" s="18" t="s">
        <v>13</v>
      </c>
      <c r="C67" s="19">
        <v>16940</v>
      </c>
      <c r="D67" s="27">
        <f t="shared" si="1"/>
        <v>2.2584980622579923E-2</v>
      </c>
      <c r="H67" s="9"/>
    </row>
    <row r="68" spans="2:8" ht="15.6" x14ac:dyDescent="0.3">
      <c r="B68" s="18" t="s">
        <v>16</v>
      </c>
      <c r="C68" s="19">
        <v>17375.599999999999</v>
      </c>
      <c r="D68" s="27">
        <f t="shared" si="1"/>
        <v>2.3165737267160546E-2</v>
      </c>
    </row>
    <row r="69" spans="2:8" ht="15.6" x14ac:dyDescent="0.3">
      <c r="B69" s="18" t="s">
        <v>24</v>
      </c>
      <c r="C69" s="19">
        <v>17545</v>
      </c>
      <c r="D69" s="27">
        <f t="shared" si="1"/>
        <v>2.3391587073386347E-2</v>
      </c>
    </row>
    <row r="70" spans="2:8" ht="15.6" x14ac:dyDescent="0.3">
      <c r="B70" s="18" t="s">
        <v>18</v>
      </c>
      <c r="C70" s="19">
        <v>17846.29</v>
      </c>
      <c r="D70" s="27">
        <f t="shared" si="1"/>
        <v>2.3793277085887951E-2</v>
      </c>
    </row>
    <row r="71" spans="2:8" ht="15.6" x14ac:dyDescent="0.3">
      <c r="B71" s="18" t="s">
        <v>8</v>
      </c>
      <c r="C71" s="19">
        <v>18148.79</v>
      </c>
      <c r="D71" s="27">
        <f t="shared" si="1"/>
        <v>2.4196580311291162E-2</v>
      </c>
    </row>
    <row r="72" spans="2:8" ht="15.6" x14ac:dyDescent="0.3">
      <c r="B72" s="4" t="s">
        <v>25</v>
      </c>
      <c r="C72" s="31">
        <v>26015</v>
      </c>
      <c r="D72" s="27">
        <f t="shared" si="1"/>
        <v>3.4684077384676312E-2</v>
      </c>
    </row>
    <row r="73" spans="2:8" ht="24" customHeight="1" x14ac:dyDescent="0.3">
      <c r="B73" s="18" t="s">
        <v>1</v>
      </c>
      <c r="C73" s="19">
        <v>48000</v>
      </c>
      <c r="D73" s="27">
        <f t="shared" si="1"/>
        <v>6.3995222543319727E-2</v>
      </c>
    </row>
    <row r="74" spans="2:8" ht="31.2" x14ac:dyDescent="0.3">
      <c r="B74" s="18" t="s">
        <v>21</v>
      </c>
      <c r="C74" s="19">
        <v>55261.5</v>
      </c>
      <c r="D74" s="26">
        <f t="shared" si="1"/>
        <v>7.367649980370132E-2</v>
      </c>
    </row>
    <row r="75" spans="2:8" ht="15.6" x14ac:dyDescent="0.3">
      <c r="B75" s="18" t="s">
        <v>6</v>
      </c>
      <c r="C75" s="19">
        <v>111085.14</v>
      </c>
      <c r="D75" s="26">
        <f t="shared" si="1"/>
        <v>0.14810246365741309</v>
      </c>
    </row>
    <row r="76" spans="2:8" ht="16.2" thickBot="1" x14ac:dyDescent="0.35">
      <c r="B76" s="20" t="s">
        <v>14</v>
      </c>
      <c r="C76" s="21">
        <v>302749.26</v>
      </c>
      <c r="D76" s="30">
        <f t="shared" si="1"/>
        <v>0.40363554726094514</v>
      </c>
    </row>
    <row r="77" spans="2:8" x14ac:dyDescent="0.3">
      <c r="B77" s="5"/>
      <c r="C77" s="5"/>
      <c r="D77" s="5"/>
    </row>
    <row r="78" spans="2:8" x14ac:dyDescent="0.3">
      <c r="B78" s="6" t="s">
        <v>3</v>
      </c>
      <c r="C78" s="8">
        <f>SUM(C56:C76)</f>
        <v>750055.99</v>
      </c>
      <c r="D78" s="7">
        <f>SUM(D56:D76)</f>
        <v>1</v>
      </c>
    </row>
  </sheetData>
  <sortState xmlns:xlrd2="http://schemas.microsoft.com/office/spreadsheetml/2017/richdata2" ref="B56:D76">
    <sortCondition ref="D56:D76"/>
  </sortState>
  <printOptions horizontalCentered="1"/>
  <pageMargins left="0" right="0" top="0" bottom="0" header="0.31496062992125984" footer="0.31496062992125984"/>
  <pageSetup paperSize="9"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6B4F77A253745BEB532A475AA1404" ma:contentTypeVersion="13" ma:contentTypeDescription="Crea un document nou" ma:contentTypeScope="" ma:versionID="0352c883437b6abc94bccbf640a62e9d">
  <xsd:schema xmlns:xsd="http://www.w3.org/2001/XMLSchema" xmlns:xs="http://www.w3.org/2001/XMLSchema" xmlns:p="http://schemas.microsoft.com/office/2006/metadata/properties" xmlns:ns2="8bbe3a3b-e8e0-4c60-85a0-914a76045c4b" xmlns:ns3="977d640c-2baf-417a-bfef-cea2a0cd824b" targetNamespace="http://schemas.microsoft.com/office/2006/metadata/properties" ma:root="true" ma:fieldsID="3097f112e2bf11b7f68d46bc3f95c02d" ns2:_="" ns3:_="">
    <xsd:import namespace="8bbe3a3b-e8e0-4c60-85a0-914a76045c4b"/>
    <xsd:import namespace="977d640c-2baf-417a-bfef-cea2a0cd82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e3a3b-e8e0-4c60-85a0-914a76045c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640c-2baf-417a-bfef-cea2a0cd8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CF10A1-8ABF-49F2-9366-77E14BAAB6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D351B0-2F4E-4350-B534-26B2125D78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e3a3b-e8e0-4c60-85a0-914a76045c4b"/>
    <ds:schemaRef ds:uri="977d640c-2baf-417a-bfef-cea2a0cd8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27F3D9-94A6-4BA0-BAEE-D98CAB86508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Volum pressupostari 2023</vt:lpstr>
      <vt:lpstr>'Volum pressupostari 2023'!Àrea_d'impressió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Reyes Ramírez Gómez</dc:creator>
  <cp:lastModifiedBy>María Reyes Ramírez Gómez</cp:lastModifiedBy>
  <cp:lastPrinted>2024-02-01T12:13:30Z</cp:lastPrinted>
  <dcterms:created xsi:type="dcterms:W3CDTF">2018-10-29T11:45:15Z</dcterms:created>
  <dcterms:modified xsi:type="dcterms:W3CDTF">2024-02-01T16:41:31Z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0x010100FB26B4F77A253745BEB532A475AA1404</vt:lpwstr>
  </property>
</Properties>
</file>