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4/Maig/"/>
    </mc:Choice>
  </mc:AlternateContent>
  <xr:revisionPtr revIDLastSave="2428" documentId="8_{367CB63A-39EF-446C-9529-C23ED28F2BB6}" xr6:coauthVersionLast="47" xr6:coauthVersionMax="47" xr10:uidLastSave="{597D18D2-715C-4FDD-8D82-187C5FE9EBCB}"/>
  <bookViews>
    <workbookView xWindow="-120" yWindow="-120" windowWidth="29040" windowHeight="15840" xr2:uid="{00000000-000D-0000-FFFF-FFFF00000000}"/>
  </bookViews>
  <sheets>
    <sheet name="(2060)Aplic.Inf." sheetId="10" r:id="rId1"/>
    <sheet name="(2150)Inst.Tècn." sheetId="7" r:id="rId2"/>
    <sheet name="(2160)Mobiliari " sheetId="12" r:id="rId3"/>
    <sheet name="(2170)EPI " sheetId="4" r:id="rId4"/>
    <sheet name="(2190) Altre immob.mat" sheetId="11" r:id="rId5"/>
    <sheet name="(2210) Inv. construccions" sheetId="9" r:id="rId6"/>
  </sheets>
  <definedNames>
    <definedName name="_xlnm._FilterDatabase" localSheetId="3" hidden="1">'(2170)EPI '!$A$6:$I$268</definedName>
    <definedName name="filter" localSheetId="3" hidden="1">'(2170)EPI '!$B$6:$I$201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1" i="12" l="1"/>
  <c r="I387" i="12" s="1"/>
  <c r="G15" i="7" l="1"/>
  <c r="F10" i="11" l="1"/>
  <c r="F12" i="11" s="1"/>
  <c r="F13" i="10"/>
  <c r="I117" i="4"/>
  <c r="I116" i="4"/>
  <c r="I115" i="4"/>
  <c r="I114" i="4"/>
  <c r="I113" i="4"/>
  <c r="I112" i="4"/>
  <c r="I111" i="4"/>
  <c r="I110" i="4"/>
  <c r="E9" i="9"/>
  <c r="E13" i="9" s="1"/>
  <c r="I27" i="4"/>
  <c r="I27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Cano Arias</author>
  </authors>
  <commentList>
    <comment ref="H244" authorId="0" shapeId="0" xr:uid="{53E690F5-6FBA-44CC-9337-5A933C508816}">
      <text>
        <r>
          <rPr>
            <b/>
            <sz val="9"/>
            <color indexed="81"/>
            <rFont val="Tahoma"/>
            <family val="2"/>
          </rPr>
          <t>Susana Cano Arias:</t>
        </r>
        <r>
          <rPr>
            <sz val="9"/>
            <color indexed="81"/>
            <rFont val="Tahoma"/>
            <family val="2"/>
          </rPr>
          <t xml:space="preserve">
Segona mà
</t>
        </r>
      </text>
    </comment>
  </commentList>
</comments>
</file>

<file path=xl/sharedStrings.xml><?xml version="1.0" encoding="utf-8"?>
<sst xmlns="http://schemas.openxmlformats.org/spreadsheetml/2006/main" count="3501" uniqueCount="924">
  <si>
    <t>(2060) Aplicacions Informàtiques (software) Aplicació 64100</t>
  </si>
  <si>
    <t>Any Compra</t>
  </si>
  <si>
    <t>Data compra</t>
  </si>
  <si>
    <t>Registre</t>
  </si>
  <si>
    <t>Concepte</t>
  </si>
  <si>
    <t>Import</t>
  </si>
  <si>
    <t>TOTAL</t>
  </si>
  <si>
    <t>2019</t>
  </si>
  <si>
    <t>23/04/2019</t>
  </si>
  <si>
    <t>Gràcia</t>
  </si>
  <si>
    <t>Tallafoc fire FG-60E-BDL (PN: FG-60E-BDL) 10xGE R J45 PORTS</t>
  </si>
  <si>
    <t>TOTALS</t>
  </si>
  <si>
    <t>(2150) Instal·lacions Tècniques  63300</t>
  </si>
  <si>
    <t>Any</t>
  </si>
  <si>
    <t xml:space="preserve">Data </t>
  </si>
  <si>
    <t>fra</t>
  </si>
  <si>
    <t>Codi</t>
  </si>
  <si>
    <t>2009</t>
  </si>
  <si>
    <t>31/12/2009</t>
  </si>
  <si>
    <t>TLF 7961/01</t>
  </si>
  <si>
    <t>Centraleta Recepció</t>
  </si>
  <si>
    <t>TLF 7961/02</t>
  </si>
  <si>
    <t>Telèfon Direcció</t>
  </si>
  <si>
    <t>2022</t>
  </si>
  <si>
    <t>28/10/2020</t>
  </si>
  <si>
    <t>F/2022/370</t>
  </si>
  <si>
    <t>Muntatge i desmontatge mampares</t>
  </si>
  <si>
    <t>01/12/2022</t>
  </si>
  <si>
    <t>F/2022/409</t>
  </si>
  <si>
    <t>Desmontaje y montaje de sistemas audiovisuales en sala biblioteca</t>
  </si>
  <si>
    <t>19/12/2022</t>
  </si>
  <si>
    <t>F/2022/427</t>
  </si>
  <si>
    <t>Reparació sostre i retirada mampares</t>
  </si>
  <si>
    <t>F/2022/442</t>
  </si>
  <si>
    <t>27/12/2022</t>
  </si>
  <si>
    <t>F/2022/458</t>
  </si>
  <si>
    <t>Reforma biblioteca</t>
  </si>
  <si>
    <t>(2160) Mobiliari       / Aplicació 63500</t>
  </si>
  <si>
    <t>Codi Compta</t>
  </si>
  <si>
    <t>Proveïdor</t>
  </si>
  <si>
    <t>2008</t>
  </si>
  <si>
    <t>30/06/2008</t>
  </si>
  <si>
    <t>10/1040</t>
  </si>
  <si>
    <t>Alravasa</t>
  </si>
  <si>
    <t>Bellaterra</t>
  </si>
  <si>
    <t xml:space="preserve">T08 </t>
  </si>
  <si>
    <t>Conjunt doble 02 Blanc</t>
  </si>
  <si>
    <t>T10</t>
  </si>
  <si>
    <t>T13</t>
  </si>
  <si>
    <t>T14</t>
  </si>
  <si>
    <t>T17</t>
  </si>
  <si>
    <t>T20</t>
  </si>
  <si>
    <t>T21</t>
  </si>
  <si>
    <t>T22</t>
  </si>
  <si>
    <t>Ala 02 de 100x57 Blanc/alumini</t>
  </si>
  <si>
    <t>T09</t>
  </si>
  <si>
    <t>T11</t>
  </si>
  <si>
    <t>T12</t>
  </si>
  <si>
    <t>T15</t>
  </si>
  <si>
    <t>T16</t>
  </si>
  <si>
    <t>T18</t>
  </si>
  <si>
    <t>T19</t>
  </si>
  <si>
    <t>T23</t>
  </si>
  <si>
    <t>T24 i 25</t>
  </si>
  <si>
    <t>Conjunt de 2 taules 02</t>
  </si>
  <si>
    <t>BA13</t>
  </si>
  <si>
    <t>Buc Neo Calaix+Arxiu blanc</t>
  </si>
  <si>
    <t>BA14</t>
  </si>
  <si>
    <t>BA11</t>
  </si>
  <si>
    <t>BA10</t>
  </si>
  <si>
    <t>BA05</t>
  </si>
  <si>
    <t>BA03</t>
  </si>
  <si>
    <t>BA01</t>
  </si>
  <si>
    <t>B12</t>
  </si>
  <si>
    <t>B11</t>
  </si>
  <si>
    <t>B16</t>
  </si>
  <si>
    <t>BA15</t>
  </si>
  <si>
    <t>Buc 3 caj. Rodes, blanc</t>
  </si>
  <si>
    <t>BA12</t>
  </si>
  <si>
    <t>BA09</t>
  </si>
  <si>
    <t>BA08</t>
  </si>
  <si>
    <t>BA07</t>
  </si>
  <si>
    <t>BA04</t>
  </si>
  <si>
    <t>BA06</t>
  </si>
  <si>
    <t>BA02</t>
  </si>
  <si>
    <t>B14</t>
  </si>
  <si>
    <t>B15</t>
  </si>
  <si>
    <t>A18</t>
  </si>
  <si>
    <t>Armari Mig 02 87x43x142</t>
  </si>
  <si>
    <t>A17</t>
  </si>
  <si>
    <t>A06</t>
  </si>
  <si>
    <t>A16</t>
  </si>
  <si>
    <t>A05</t>
  </si>
  <si>
    <t>A04</t>
  </si>
  <si>
    <t>A12</t>
  </si>
  <si>
    <t>Armari Alt 87x43x210 Serie 02</t>
  </si>
  <si>
    <t>A13</t>
  </si>
  <si>
    <t>A14</t>
  </si>
  <si>
    <t>A15</t>
  </si>
  <si>
    <t>A03</t>
  </si>
  <si>
    <t>Armari mig 02 de 87x43x142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</si>
  <si>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</si>
  <si>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</si>
  <si>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</si>
  <si>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</si>
  <si>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</si>
  <si>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</si>
  <si>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</si>
  <si>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</si>
  <si>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</si>
  <si>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A31</t>
  </si>
  <si>
    <t>A32</t>
  </si>
  <si>
    <t>A33</t>
  </si>
  <si>
    <t>A34</t>
  </si>
  <si>
    <t>A35</t>
  </si>
  <si>
    <t>A36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</si>
  <si>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</si>
  <si>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</si>
  <si>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</si>
  <si>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</si>
  <si>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</si>
  <si>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</si>
  <si>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</si>
  <si>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</si>
  <si>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</si>
  <si>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</si>
  <si>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A53</t>
  </si>
  <si>
    <t>A54</t>
  </si>
  <si>
    <t>A10</t>
  </si>
  <si>
    <t>Armari alt 02 de 87x43x210</t>
  </si>
  <si>
    <t>A07</t>
  </si>
  <si>
    <t>A11</t>
  </si>
  <si>
    <t>A08</t>
  </si>
  <si>
    <t>A02</t>
  </si>
  <si>
    <t>A01</t>
  </si>
  <si>
    <t>A75</t>
  </si>
  <si>
    <t>A76</t>
  </si>
  <si>
    <t>A77</t>
  </si>
  <si>
    <t>A37</t>
  </si>
  <si>
    <t>Armari baix 02 de 87x43x73</t>
  </si>
  <si>
    <t>A38</t>
  </si>
  <si>
    <t>A39</t>
  </si>
  <si>
    <t>A50</t>
  </si>
  <si>
    <t>A51</t>
  </si>
  <si>
    <t>A52</t>
  </si>
  <si>
    <t>A28</t>
  </si>
  <si>
    <t>A29</t>
  </si>
  <si>
    <t>A30</t>
  </si>
  <si>
    <t>T03</t>
  </si>
  <si>
    <t>Taula 02 de 180x80</t>
  </si>
  <si>
    <t>T05</t>
  </si>
  <si>
    <t>T06</t>
  </si>
  <si>
    <t>Ala 02 de 100x57 blanc/alumini</t>
  </si>
  <si>
    <t>T02</t>
  </si>
  <si>
    <t>Faldon 02 de 140x43 blanc</t>
  </si>
  <si>
    <t>T01</t>
  </si>
  <si>
    <t>Taula reunions rodona 120</t>
  </si>
  <si>
    <t>T04</t>
  </si>
  <si>
    <t>T07</t>
  </si>
  <si>
    <t>Taula de reunions rectangular</t>
  </si>
  <si>
    <t>CA03</t>
  </si>
  <si>
    <t>Cadira aplilable amb 4 potes</t>
  </si>
  <si>
    <t>CA04</t>
  </si>
  <si>
    <t>CA05</t>
  </si>
  <si>
    <t>CA06</t>
  </si>
  <si>
    <t>CA07</t>
  </si>
  <si>
    <t>CA08</t>
  </si>
  <si>
    <t>CA09</t>
  </si>
  <si>
    <t>CA10</t>
  </si>
  <si>
    <t>CA11</t>
  </si>
  <si>
    <t>CA12</t>
  </si>
  <si>
    <t>CA13</t>
  </si>
  <si>
    <t>CA14</t>
  </si>
  <si>
    <t>CA15</t>
  </si>
  <si>
    <t>CA16</t>
  </si>
  <si>
    <t>CA17</t>
  </si>
  <si>
    <t>CA18</t>
  </si>
  <si>
    <t>CA19</t>
  </si>
  <si>
    <t>CA20</t>
  </si>
  <si>
    <t>CA21</t>
  </si>
  <si>
    <t>CA22</t>
  </si>
  <si>
    <t>CA23</t>
  </si>
  <si>
    <t>CA24</t>
  </si>
  <si>
    <t>CA25</t>
  </si>
  <si>
    <t>CA26</t>
  </si>
  <si>
    <t>CA27</t>
  </si>
  <si>
    <t>CA28</t>
  </si>
  <si>
    <t>CA29</t>
  </si>
  <si>
    <t>CA30</t>
  </si>
  <si>
    <t>CG02</t>
  </si>
  <si>
    <t>Cadira giratòria amb respatller</t>
  </si>
  <si>
    <t>CG03</t>
  </si>
  <si>
    <t>CG04</t>
  </si>
  <si>
    <t>CG05</t>
  </si>
  <si>
    <t>CG06</t>
  </si>
  <si>
    <t>CG07</t>
  </si>
  <si>
    <t>CG08</t>
  </si>
  <si>
    <t>CG09</t>
  </si>
  <si>
    <t>CG10</t>
  </si>
  <si>
    <t>CG11</t>
  </si>
  <si>
    <t>CG12</t>
  </si>
  <si>
    <t>CG13</t>
  </si>
  <si>
    <t>CG14</t>
  </si>
  <si>
    <t>CG15</t>
  </si>
  <si>
    <t>CG16</t>
  </si>
  <si>
    <t>CG17</t>
  </si>
  <si>
    <t>CG18</t>
  </si>
  <si>
    <t>CG19</t>
  </si>
  <si>
    <t>CG20</t>
  </si>
  <si>
    <t>CG21</t>
  </si>
  <si>
    <t>CG22</t>
  </si>
  <si>
    <t>CG23</t>
  </si>
  <si>
    <t>CG24</t>
  </si>
  <si>
    <t>CG25</t>
  </si>
  <si>
    <t>CG26</t>
  </si>
  <si>
    <t>CG27</t>
  </si>
  <si>
    <t>CG28</t>
  </si>
  <si>
    <t>CG29</t>
  </si>
  <si>
    <t>CG30</t>
  </si>
  <si>
    <t>CG31</t>
  </si>
  <si>
    <t>CG32</t>
  </si>
  <si>
    <t>CG33</t>
  </si>
  <si>
    <t>CG34</t>
  </si>
  <si>
    <t>CG35</t>
  </si>
  <si>
    <t>CG36</t>
  </si>
  <si>
    <t>CG37</t>
  </si>
  <si>
    <t>CG38</t>
  </si>
  <si>
    <t>CG39</t>
  </si>
  <si>
    <t>CG40</t>
  </si>
  <si>
    <t>CG41</t>
  </si>
  <si>
    <t>CG42</t>
  </si>
  <si>
    <t>CG43</t>
  </si>
  <si>
    <t>CG44</t>
  </si>
  <si>
    <t>CG45</t>
  </si>
  <si>
    <t>CG46</t>
  </si>
  <si>
    <t>CG47</t>
  </si>
  <si>
    <t>CG48</t>
  </si>
  <si>
    <t>25/09/2008</t>
  </si>
  <si>
    <t>10/0975</t>
  </si>
  <si>
    <t>Ofiprix</t>
  </si>
  <si>
    <t>BM1</t>
  </si>
  <si>
    <t>Buc metàl·lic caixa/arxiu 9N140612S380</t>
  </si>
  <si>
    <t>BM2</t>
  </si>
  <si>
    <t>BM3</t>
  </si>
  <si>
    <t>BM4</t>
  </si>
  <si>
    <t>BM5</t>
  </si>
  <si>
    <t>BM6</t>
  </si>
  <si>
    <t>BM7</t>
  </si>
  <si>
    <t>BM8</t>
  </si>
  <si>
    <t>BM9</t>
  </si>
  <si>
    <t>BM10</t>
  </si>
  <si>
    <t>BM11</t>
  </si>
  <si>
    <t>T26</t>
  </si>
  <si>
    <t>Taula biblioteca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</si>
  <si>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</si>
  <si>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</si>
  <si>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</si>
  <si>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</si>
  <si>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</si>
  <si>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</si>
  <si>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</si>
  <si>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</si>
  <si>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</si>
  <si>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</si>
  <si>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</si>
  <si>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</si>
  <si>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</si>
  <si>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</si>
  <si>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</si>
  <si>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</si>
  <si>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</si>
  <si>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</si>
  <si>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</si>
  <si>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AR01</t>
  </si>
  <si>
    <t>Armari Rock 43x43x81</t>
  </si>
  <si>
    <t>CA31</t>
  </si>
  <si>
    <t>Cadira 1300 biblioteca</t>
  </si>
  <si>
    <t>CA32</t>
  </si>
  <si>
    <t>CA33</t>
  </si>
  <si>
    <t>CA34</t>
  </si>
  <si>
    <t>CA35</t>
  </si>
  <si>
    <t>CA36</t>
  </si>
  <si>
    <t>CA37</t>
  </si>
  <si>
    <t>CA38</t>
  </si>
  <si>
    <t>CA39</t>
  </si>
  <si>
    <t>CA40</t>
  </si>
  <si>
    <t>CA41</t>
  </si>
  <si>
    <t>CA42</t>
  </si>
  <si>
    <t>CA43</t>
  </si>
  <si>
    <t>CA44</t>
  </si>
  <si>
    <t>CA45</t>
  </si>
  <si>
    <t>CA46</t>
  </si>
  <si>
    <t>CA47</t>
  </si>
  <si>
    <t>CA48</t>
  </si>
  <si>
    <t>CA49</t>
  </si>
  <si>
    <t>CA50</t>
  </si>
  <si>
    <t>CA51</t>
  </si>
  <si>
    <t>CA52</t>
  </si>
  <si>
    <t>CA53</t>
  </si>
  <si>
    <t>CA54</t>
  </si>
  <si>
    <t>CA55</t>
  </si>
  <si>
    <t>CA56</t>
  </si>
  <si>
    <t>CA57</t>
  </si>
  <si>
    <t>CA58</t>
  </si>
  <si>
    <t>CA59</t>
  </si>
  <si>
    <t>CA60</t>
  </si>
  <si>
    <t>CA61</t>
  </si>
  <si>
    <t>CA62</t>
  </si>
  <si>
    <t>CA63</t>
  </si>
  <si>
    <t>CA64</t>
  </si>
  <si>
    <t>CA65</t>
  </si>
  <si>
    <t>CA66</t>
  </si>
  <si>
    <t>CA67</t>
  </si>
  <si>
    <t>CA68</t>
  </si>
  <si>
    <t>CA69</t>
  </si>
  <si>
    <t>CA70</t>
  </si>
  <si>
    <t>CA71</t>
  </si>
  <si>
    <t>P01</t>
  </si>
  <si>
    <t xml:space="preserve">Perchero Metall negre </t>
  </si>
  <si>
    <t>P02</t>
  </si>
  <si>
    <t>P03</t>
  </si>
  <si>
    <t>P04</t>
  </si>
  <si>
    <t>PB01</t>
  </si>
  <si>
    <t>Pisarra blanca 150x121</t>
  </si>
  <si>
    <t>A55</t>
  </si>
  <si>
    <t>Armari estant alt 02 87x43x210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</si>
  <si>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</si>
  <si>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</si>
  <si>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</si>
  <si>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</si>
  <si>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</si>
  <si>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</si>
  <si>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</si>
  <si>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</si>
  <si>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</si>
  <si>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</si>
  <si>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</si>
  <si>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</si>
  <si>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</si>
  <si>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</si>
  <si>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</si>
  <si>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</si>
  <si>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</si>
  <si>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</si>
  <si>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</si>
  <si>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M01</t>
  </si>
  <si>
    <t>Prestatgeria metàl·lica C.Documentació</t>
  </si>
  <si>
    <t>M02</t>
  </si>
  <si>
    <t>M03</t>
  </si>
  <si>
    <t>M04</t>
  </si>
  <si>
    <t>M05</t>
  </si>
  <si>
    <t>2016</t>
  </si>
  <si>
    <t>30-5-16</t>
  </si>
  <si>
    <t>T46</t>
  </si>
  <si>
    <t>Taula reunions blanc/plata</t>
  </si>
  <si>
    <t>T47</t>
  </si>
  <si>
    <t>15-07-16</t>
  </si>
  <si>
    <t>CG49</t>
  </si>
  <si>
    <t>Cadira N1 sense braços, recolzacaps. Burdeus</t>
  </si>
  <si>
    <t>2018</t>
  </si>
  <si>
    <t>14-07-18</t>
  </si>
  <si>
    <t>NE01</t>
  </si>
  <si>
    <t>Nevera BEKO TS 190320 - OHB</t>
  </si>
  <si>
    <t>22-05-18</t>
  </si>
  <si>
    <t>Taula 180*80 Administració</t>
  </si>
  <si>
    <t>T48</t>
  </si>
  <si>
    <t>Taula auxiliar 160*60 Administració</t>
  </si>
  <si>
    <t>T49</t>
  </si>
  <si>
    <t xml:space="preserve">Taula reunions sala petita 140*160 </t>
  </si>
  <si>
    <t>30-05-2018</t>
  </si>
  <si>
    <t>CA72</t>
  </si>
  <si>
    <t>Cadira confident negra estructura plata</t>
  </si>
  <si>
    <t>CA73</t>
  </si>
  <si>
    <t>CA74</t>
  </si>
  <si>
    <t>CA75</t>
  </si>
  <si>
    <t>CA76</t>
  </si>
  <si>
    <t>CA77</t>
  </si>
  <si>
    <t>CA78</t>
  </si>
  <si>
    <t>CA79</t>
  </si>
  <si>
    <t>Cadira giratoria STAY sense braços negra</t>
  </si>
  <si>
    <t>CG50</t>
  </si>
  <si>
    <t>CG51</t>
  </si>
  <si>
    <t>CG52</t>
  </si>
  <si>
    <t>CG53</t>
  </si>
  <si>
    <t>CG54</t>
  </si>
  <si>
    <t>CG55</t>
  </si>
  <si>
    <t>CG56</t>
  </si>
  <si>
    <t>T50</t>
  </si>
  <si>
    <t>Taula 160*80 Estadística / Treball de camp</t>
  </si>
  <si>
    <t>T51</t>
  </si>
  <si>
    <t>T52</t>
  </si>
  <si>
    <t>T53</t>
  </si>
  <si>
    <t>T54</t>
  </si>
  <si>
    <t>T55</t>
  </si>
  <si>
    <t>B17</t>
  </si>
  <si>
    <t>Buc 3 calaixos Estadística / Treball de camp</t>
  </si>
  <si>
    <t>B18</t>
  </si>
  <si>
    <t>B19</t>
  </si>
  <si>
    <t>B20</t>
  </si>
  <si>
    <t>B21</t>
  </si>
  <si>
    <t>B22</t>
  </si>
  <si>
    <t>B23</t>
  </si>
  <si>
    <t>B24</t>
  </si>
  <si>
    <t>15/04/2019</t>
  </si>
  <si>
    <t>TLF02</t>
  </si>
  <si>
    <t>Telèfon Neo 3750 - SEU Gràcia</t>
  </si>
  <si>
    <t>TLF03</t>
  </si>
  <si>
    <t>TLF04</t>
  </si>
  <si>
    <t>TLF05</t>
  </si>
  <si>
    <t>TLF06</t>
  </si>
  <si>
    <t>TLF07</t>
  </si>
  <si>
    <t>TLF08</t>
  </si>
  <si>
    <t>TLF09</t>
  </si>
  <si>
    <t>TLF01</t>
  </si>
  <si>
    <t>Telèfon Neo 4700 - SEU Gràcia</t>
  </si>
  <si>
    <t>16/05/2019</t>
  </si>
  <si>
    <t>TLF10</t>
  </si>
  <si>
    <t>10/07/2019</t>
  </si>
  <si>
    <t>NE02</t>
  </si>
  <si>
    <t>Nevera Indesit SI6 1 W Independiente 322L A+BI</t>
  </si>
  <si>
    <t>15/10/2019</t>
  </si>
  <si>
    <t>T56</t>
  </si>
  <si>
    <t>Taula 160*80 Administració RRHH</t>
  </si>
  <si>
    <t>2020</t>
  </si>
  <si>
    <t>10/07/2020</t>
  </si>
  <si>
    <t>F/2020/193</t>
  </si>
  <si>
    <t>Mampara portable Metracrilat 120A (25 und)</t>
  </si>
  <si>
    <t>F/2020/194</t>
  </si>
  <si>
    <t>Mampara portable Metracrilat 120A (6 und)</t>
  </si>
  <si>
    <t>25/11/2020</t>
  </si>
  <si>
    <t>F/2020/338</t>
  </si>
  <si>
    <t>Mampara portable Metracrilat 120A (15 und)</t>
  </si>
  <si>
    <t>2021</t>
  </si>
  <si>
    <t>15/03/2021</t>
  </si>
  <si>
    <t>F/2021/65</t>
  </si>
  <si>
    <t>Ala Taula (Comunicació)</t>
  </si>
  <si>
    <t>BUC 3 CALAIXOS (Comunicació)</t>
  </si>
  <si>
    <t>30/06/2022</t>
  </si>
  <si>
    <t>F/2022/197</t>
  </si>
  <si>
    <t>Cadira sense braços</t>
  </si>
  <si>
    <t>Barrerra Fònica</t>
  </si>
  <si>
    <t>23/12/2022</t>
  </si>
  <si>
    <t>F/2022/456</t>
  </si>
  <si>
    <t>2023</t>
  </si>
  <si>
    <t>28/02/2023</t>
  </si>
  <si>
    <t>F/2023/065</t>
  </si>
  <si>
    <t>28/02/2022</t>
  </si>
  <si>
    <t>Taula 180x80 amb ala</t>
  </si>
  <si>
    <t>BUC 3 calaixos</t>
  </si>
  <si>
    <t>Taula 160x80</t>
  </si>
  <si>
    <t>15/05/2023</t>
  </si>
  <si>
    <t>F/2023/179</t>
  </si>
  <si>
    <t xml:space="preserve">(2170) Equips x a Processos d'Informació </t>
  </si>
  <si>
    <t>APLICACIÓ 63600</t>
  </si>
  <si>
    <t>Codi comptable</t>
  </si>
  <si>
    <t>REGISTRE</t>
  </si>
  <si>
    <t>Tipus</t>
  </si>
  <si>
    <t>30/05/2014</t>
  </si>
  <si>
    <t>IERMB</t>
  </si>
  <si>
    <t>TORRE</t>
  </si>
  <si>
    <t>IERMB-TA01</t>
  </si>
  <si>
    <t>Ordinador FOXEN i5 3470 3.2 Ghz E0-3F-49-19-71-E6</t>
  </si>
  <si>
    <t>IERMB-TA02</t>
  </si>
  <si>
    <t>Ordinador FOXEN i5 3470 3.2 Ghz E0-3F-49-19-72-91</t>
  </si>
  <si>
    <t>IERMB-TA03</t>
  </si>
  <si>
    <t>Ordinador FOXEN i5 3470 3.2 Ghz E0-3F-49-1A-9C-A3</t>
  </si>
  <si>
    <t>IERMB-TA04</t>
  </si>
  <si>
    <t>Ordinador FOXEN i5 3470 3.2 Ghz E0-3F-49-1A-9C-AD</t>
  </si>
  <si>
    <t>IERMB-TA05</t>
  </si>
  <si>
    <t>Ordinador FOXEN i5 3470 3.2 Ghz E0-3F-49-19-72-D2</t>
  </si>
  <si>
    <t>IERMB-TA06</t>
  </si>
  <si>
    <t>Ordinador FOXEN i5 3470 3.2 Ghz E0-3F-49-1A-9C-A2</t>
  </si>
  <si>
    <t>IERMB-TA07</t>
  </si>
  <si>
    <t>Ordinador FOXEN i5 3470 3.2 Ghz E0-3F-49-1A-9C-03</t>
  </si>
  <si>
    <t>IERMB-TA09</t>
  </si>
  <si>
    <t>Ordinador FOXEN i5 3470 3.2 Ghz E0-3F-49-1A-96-5E</t>
  </si>
  <si>
    <t>IERMB-TA10</t>
  </si>
  <si>
    <t>Ordinador FOXEN i5 3470 3.2 Ghz E0-3F-49-1A-9C-B0</t>
  </si>
  <si>
    <t>IERMB-TA11</t>
  </si>
  <si>
    <t>Ordinador FOXEN i5 3470 3.2 Ghz E0-3F-49-1A-9C-B5</t>
  </si>
  <si>
    <t>PANTALLA</t>
  </si>
  <si>
    <t>IERMB-PA01</t>
  </si>
  <si>
    <t>Pantalla MN.HP Elitedisplay E231 LED 23"</t>
  </si>
  <si>
    <t>IERMB-PA02</t>
  </si>
  <si>
    <t>IERMB-PA03</t>
  </si>
  <si>
    <t>IERMB-PA04</t>
  </si>
  <si>
    <t>10/12/2014</t>
  </si>
  <si>
    <t>IERMB-TD01</t>
  </si>
  <si>
    <t>Ordinador FOXEN i5 4760 3.4 Ghz 10-C3-7B-95-39-96</t>
  </si>
  <si>
    <t>IERMB-TD02</t>
  </si>
  <si>
    <t>Ordinador FOXEN i5 4760 3.4 Ghz 10-C3-7B-95-39-5E</t>
  </si>
  <si>
    <t>IERMB-TD03</t>
  </si>
  <si>
    <t>Ordinador FOXEN i5 4760 3.4 Ghz 10-C3-7B-95-39-B8</t>
  </si>
  <si>
    <t>IERMB-TD04</t>
  </si>
  <si>
    <t>Ordinador FOXEN i5 4760 3.4 Ghz 10-C3-7B-95-39-B6</t>
  </si>
  <si>
    <t>IERMB-TD05</t>
  </si>
  <si>
    <t>Ordinador FOXEN i5 4760 3.4 Ghz 10-C3-7B-95-39-A7</t>
  </si>
  <si>
    <t>PORTATIL</t>
  </si>
  <si>
    <t>IERMB-ND01</t>
  </si>
  <si>
    <t>HP PROBOOK 640 i5 4210M 2.6 Ghz 38-63-BB-B5-6F-48</t>
  </si>
  <si>
    <t>13/04/2015</t>
  </si>
  <si>
    <t>IERMB-NE01</t>
  </si>
  <si>
    <t>Portàtil Toshiba Tecra Z40-A-15C VGalletto</t>
  </si>
  <si>
    <t>05/05/2016</t>
  </si>
  <si>
    <t>IERMB-TH02</t>
  </si>
  <si>
    <t>Ordinador FOXEN i5 4690 3,5 Ghz</t>
  </si>
  <si>
    <t>IERMB-TH03</t>
  </si>
  <si>
    <t>IERMB-TH04</t>
  </si>
  <si>
    <t>IERMB-TH05</t>
  </si>
  <si>
    <t>IERMB-TH01</t>
  </si>
  <si>
    <t>Ordinador FOXEN i7 4770 3,4 Ghz</t>
  </si>
  <si>
    <t>IERMB-PH01</t>
  </si>
  <si>
    <t xml:space="preserve">Pantalla BENQ GL2450HT LED 24"" </t>
  </si>
  <si>
    <t>11/05/2016</t>
  </si>
  <si>
    <t>VARIS</t>
  </si>
  <si>
    <t>IERMB-VI01</t>
  </si>
  <si>
    <t>Logitec Conference group - Videoconferencia</t>
  </si>
  <si>
    <t>IERMB-TVI01</t>
  </si>
  <si>
    <t xml:space="preserve">TV Led Toshiba 40L1534D 40" </t>
  </si>
  <si>
    <t>12/05/2016</t>
  </si>
  <si>
    <t>DISC DUR</t>
  </si>
  <si>
    <t>IERMB-HQ02</t>
  </si>
  <si>
    <t>Disc dur QNAP TURBO NAS TS-453A</t>
  </si>
  <si>
    <t>12/07/2016</t>
  </si>
  <si>
    <t>IERMB-TK01</t>
  </si>
  <si>
    <t>IERMB-TK02</t>
  </si>
  <si>
    <t>IERMB-TK03</t>
  </si>
  <si>
    <t>IERMB-PK01</t>
  </si>
  <si>
    <t>IERMB-PK02</t>
  </si>
  <si>
    <t>IERMB-PK03</t>
  </si>
  <si>
    <t>18/05/2017</t>
  </si>
  <si>
    <t>IERMB-TL01</t>
  </si>
  <si>
    <t>Ordinador FOXEN i7 6700 3,4 Ghz</t>
  </si>
  <si>
    <t>IERMB-TL02</t>
  </si>
  <si>
    <t>IERMB-TL03</t>
  </si>
  <si>
    <t>IERMB-TL04</t>
  </si>
  <si>
    <t>IERMB-TL05</t>
  </si>
  <si>
    <t>IERMB-PL01</t>
  </si>
  <si>
    <t>IERMB-PL02</t>
  </si>
  <si>
    <t>IERMB-PL03</t>
  </si>
  <si>
    <t>IERMB-PL04</t>
  </si>
  <si>
    <t>IERMB-PL05</t>
  </si>
  <si>
    <t>IERMB-PL06</t>
  </si>
  <si>
    <t>IERMB-PL07</t>
  </si>
  <si>
    <t>IERMB-PL08</t>
  </si>
  <si>
    <t>27/07/2017</t>
  </si>
  <si>
    <t>SERVIDOR</t>
  </si>
  <si>
    <t>IERMB-WM01</t>
  </si>
  <si>
    <t>Workstation E5-1620 V4</t>
  </si>
  <si>
    <t>IERMB-TM01</t>
  </si>
  <si>
    <t>IERMB-TM02</t>
  </si>
  <si>
    <t>IERMB-PM01</t>
  </si>
  <si>
    <t>IERMB-PM02</t>
  </si>
  <si>
    <t>29/09/2017</t>
  </si>
  <si>
    <t>IERMB-TN01</t>
  </si>
  <si>
    <t>IERMB-TN02</t>
  </si>
  <si>
    <t>20/04/2018</t>
  </si>
  <si>
    <t>IERMB-TO01</t>
  </si>
  <si>
    <t>Ordinador FOXEN i7 7700 3,4 Ghz</t>
  </si>
  <si>
    <t>31/05/2018</t>
  </si>
  <si>
    <t>IERMB-TP01</t>
  </si>
  <si>
    <t>IERMB-TP02</t>
  </si>
  <si>
    <t>IERMB-TP03</t>
  </si>
  <si>
    <t>IERMB-TP04</t>
  </si>
  <si>
    <t>IERMB-TP05</t>
  </si>
  <si>
    <t>IERMB-TP06</t>
  </si>
  <si>
    <t>IERMB-TP07</t>
  </si>
  <si>
    <t>IERMB-TP08</t>
  </si>
  <si>
    <t>IERMB-TP09</t>
  </si>
  <si>
    <t>IERMB-TP10</t>
  </si>
  <si>
    <t>IERMB-TP11</t>
  </si>
  <si>
    <t>IERMB-PP01</t>
  </si>
  <si>
    <t>IERMB-PP02</t>
  </si>
  <si>
    <t>IERMB-PP03</t>
  </si>
  <si>
    <t>IERMB-PP04</t>
  </si>
  <si>
    <t>IERMB-PP05</t>
  </si>
  <si>
    <t>IERMB-PP06</t>
  </si>
  <si>
    <t>IERMB-PP07</t>
  </si>
  <si>
    <t>IERMB-PP08</t>
  </si>
  <si>
    <t>IERMB-PP09</t>
  </si>
  <si>
    <t>18/09/2018</t>
  </si>
  <si>
    <t>OHB</t>
  </si>
  <si>
    <t>IERMB_OHB_TQ01</t>
  </si>
  <si>
    <t>Ordinador TTL Teknoslim 350W H110 I7-7700 16 GB</t>
  </si>
  <si>
    <t>IERMB_OHB_TQ02</t>
  </si>
  <si>
    <t>27/12/2018</t>
  </si>
  <si>
    <t>IERMB_OHB_TR01</t>
  </si>
  <si>
    <t>Ordinador DELL PRECISION 3630 MT - Joffre López</t>
  </si>
  <si>
    <t>IERMB_OHB_PR01</t>
  </si>
  <si>
    <t>PANTALLA MN. BENQ 24"</t>
  </si>
  <si>
    <t>IERMB_OHB_PR02</t>
  </si>
  <si>
    <t>IERMB_OHB_PR03</t>
  </si>
  <si>
    <t>IERMB_OHB_PR04</t>
  </si>
  <si>
    <t>IERMB_OHB_DR01</t>
  </si>
  <si>
    <t>Disc NASS xarxa: QNAP TURBO NAS</t>
  </si>
  <si>
    <t>22/05/2019</t>
  </si>
  <si>
    <t>IERMB_TQ01</t>
  </si>
  <si>
    <t>Ordinador Foxen i7 8700 3,2 GHZ</t>
  </si>
  <si>
    <t>IERMB_TQ02</t>
  </si>
  <si>
    <t>IERMB_TQ03</t>
  </si>
  <si>
    <t>IERMB_TQ04</t>
  </si>
  <si>
    <t>IERMB_PQ01</t>
  </si>
  <si>
    <t>Pantalla MN. BENQ GL2450HT LED 24"</t>
  </si>
  <si>
    <t>IERMB_PQ02</t>
  </si>
  <si>
    <t>IERMB_PQ03</t>
  </si>
  <si>
    <t>22/05/2020</t>
  </si>
  <si>
    <t>IERMB_PQ04</t>
  </si>
  <si>
    <t>IERMB_NQ01</t>
  </si>
  <si>
    <t>Portàtil DELL LATITUDE 5590-J137X i7 8650U</t>
  </si>
  <si>
    <t>IERMB_HQ01</t>
  </si>
  <si>
    <t>Disc dur Kington SSDNOW A400 240GB SA400S37/240G</t>
  </si>
  <si>
    <t>01/08/2019</t>
  </si>
  <si>
    <t>AMP01</t>
  </si>
  <si>
    <t xml:space="preserve">Amplificador cobertura telèfons - SEU Gràcia </t>
  </si>
  <si>
    <t>29/10/2019</t>
  </si>
  <si>
    <t>IERMB_PR01</t>
  </si>
  <si>
    <t>30/12/2019</t>
  </si>
  <si>
    <t>IERMB_BS01</t>
  </si>
  <si>
    <t>Tablet Huawei mediapad T5 10,1"</t>
  </si>
  <si>
    <t>18/12/2019</t>
  </si>
  <si>
    <t>IIAB</t>
  </si>
  <si>
    <t>IERMB_IIAB_P01</t>
  </si>
  <si>
    <t>IERMB_IIAB_P02</t>
  </si>
  <si>
    <t>IERMB_IIAB_P03</t>
  </si>
  <si>
    <t>IERMB_IIAB_P04</t>
  </si>
  <si>
    <t>IERMB_OHB_SAI</t>
  </si>
  <si>
    <t xml:space="preserve">SAI Salicru SPS Advance T </t>
  </si>
  <si>
    <t>25/02/2020</t>
  </si>
  <si>
    <t>F/2020/63</t>
  </si>
  <si>
    <t>IERMB-PT01</t>
  </si>
  <si>
    <t>Monitor Hannspree HE245HPB</t>
  </si>
  <si>
    <t>IERMB-PT02</t>
  </si>
  <si>
    <t>IERMB-PT03</t>
  </si>
  <si>
    <t>IERMB-PT04</t>
  </si>
  <si>
    <t>IERMB-PT05</t>
  </si>
  <si>
    <t>IERMB-PT06</t>
  </si>
  <si>
    <t>IERMB-PT07</t>
  </si>
  <si>
    <t>IERMB-PT08</t>
  </si>
  <si>
    <t>10/10/2020</t>
  </si>
  <si>
    <t>F/2020/277</t>
  </si>
  <si>
    <t>IERMB-MY01</t>
  </si>
  <si>
    <t>Ordinador APPLE iMAC (I+D)</t>
  </si>
  <si>
    <t>F/2020/292</t>
  </si>
  <si>
    <t>IERMB-TU01</t>
  </si>
  <si>
    <t>Ordinador TTL TEKNOSLIM (MICRO I5-9500)</t>
  </si>
  <si>
    <t>IERMB-TU02</t>
  </si>
  <si>
    <t>Ordinador  TTL TEKNOSLIM (MICRO I5-9500)</t>
  </si>
  <si>
    <t>IERMB-TU03</t>
  </si>
  <si>
    <t>IERMB-TU04</t>
  </si>
  <si>
    <t>10/11/2020</t>
  </si>
  <si>
    <t>F/2020/319</t>
  </si>
  <si>
    <t>IERMB-BV01</t>
  </si>
  <si>
    <t>Tablet SAMSUNG TAB A7V</t>
  </si>
  <si>
    <t>F/2020/324</t>
  </si>
  <si>
    <t>IERMB-WX01</t>
  </si>
  <si>
    <t>HP WORKSTATITON Z4</t>
  </si>
  <si>
    <t>28/12/2020</t>
  </si>
  <si>
    <t>F/2020/381</t>
  </si>
  <si>
    <t>IERMB_OHB_N01</t>
  </si>
  <si>
    <t>HP PROBOOK 450 G7</t>
  </si>
  <si>
    <t>IERMB_OHB_P01</t>
  </si>
  <si>
    <t>Pantalla  MIN. BENQ BL2405HT LED 24"</t>
  </si>
  <si>
    <t>IERMB_OHB_P02</t>
  </si>
  <si>
    <t>IERMB_OHB_N02</t>
  </si>
  <si>
    <t>Portàtil DELL LATITUDE 5510-CJ3P3 i7 10610U QC</t>
  </si>
  <si>
    <t>IERMB_OHB_WC01</t>
  </si>
  <si>
    <t>LOGITECH WEBCAM C270</t>
  </si>
  <si>
    <t>IERMB_OHB_WC02</t>
  </si>
  <si>
    <t>LOGITECH WEBCAM C271</t>
  </si>
  <si>
    <t>IERMB_OHB_WC03</t>
  </si>
  <si>
    <t>LOGITECH WEBCAM C272</t>
  </si>
  <si>
    <t>IERMB_OHB_WC04</t>
  </si>
  <si>
    <t>LOGITECH WEBCAM C273</t>
  </si>
  <si>
    <t>12/01/2021</t>
  </si>
  <si>
    <t>F/2021/9</t>
  </si>
  <si>
    <t>IERMB_OHB_N03</t>
  </si>
  <si>
    <t>OHB_Ordinador Portàtil_HP PROBOOK 450 G7</t>
  </si>
  <si>
    <t>IERMB_OHB_N04</t>
  </si>
  <si>
    <t>IERMB_OHB_N05</t>
  </si>
  <si>
    <t>OHB_Ordinador Portàtil_DELL latitud 5510-CJ3P3 i7</t>
  </si>
  <si>
    <t>IERMB_OHB_N06</t>
  </si>
  <si>
    <t>19/01/2021</t>
  </si>
  <si>
    <t>F/2021/13</t>
  </si>
  <si>
    <t>PTII-01</t>
  </si>
  <si>
    <t>IIAB_Portàtil LENOVO THINKBOOK 15</t>
  </si>
  <si>
    <t>PTII-02</t>
  </si>
  <si>
    <t>PTII-03</t>
  </si>
  <si>
    <t>PTII-04</t>
  </si>
  <si>
    <t>Ma4SURE (M.Jose)</t>
  </si>
  <si>
    <t>F/2021/143</t>
  </si>
  <si>
    <t>IERMB_NZ01</t>
  </si>
  <si>
    <t>IERMB_Portàtil LENOVO THINKBOOK i5</t>
  </si>
  <si>
    <t>MA4SURE (Alter)</t>
  </si>
  <si>
    <t>IERMB_NZ02</t>
  </si>
  <si>
    <t>IERMB_NZ03</t>
  </si>
  <si>
    <t>IERMB_NZ04</t>
  </si>
  <si>
    <t>IERMB-PZ01</t>
  </si>
  <si>
    <t>Pantalla SAMSUNG LED 24"</t>
  </si>
  <si>
    <t>IERMB-PZ02</t>
  </si>
  <si>
    <t>IERMB-PZ03</t>
  </si>
  <si>
    <t>IERMB-PZ04</t>
  </si>
  <si>
    <t>IERMB-HQZ01</t>
  </si>
  <si>
    <t>QNAP TURBO NAS SATA</t>
  </si>
  <si>
    <t>IERMB-HQZ01-1</t>
  </si>
  <si>
    <t>HD WD SERIE RED NAS PRO</t>
  </si>
  <si>
    <t>IERMB-HQZ01-2</t>
  </si>
  <si>
    <t>IERMB-HQZ01-3</t>
  </si>
  <si>
    <t>IERMB-HQZ01-4</t>
  </si>
  <si>
    <t>F/2021/180</t>
  </si>
  <si>
    <t>IERMB-HQAJ01</t>
  </si>
  <si>
    <t>DISC DUR_KINGSTON</t>
  </si>
  <si>
    <t>IERMB-HQAJ02</t>
  </si>
  <si>
    <t>DISC DUR_SEAGATE 4TB</t>
  </si>
  <si>
    <t>3/12/2021</t>
  </si>
  <si>
    <t>F/2021/316</t>
  </si>
  <si>
    <t>DII-01</t>
  </si>
  <si>
    <t>IIAB_NASS_ SYNOLOGY DISKSTATION DS420+ (INTEL CELERON)</t>
  </si>
  <si>
    <t>17/12/2021</t>
  </si>
  <si>
    <t>F/2021/348</t>
  </si>
  <si>
    <t>IERMB-NAC01</t>
  </si>
  <si>
    <t>IERMB_Ordinador LENOVO THINKPAD E15</t>
  </si>
  <si>
    <t>IERMB-NAC02</t>
  </si>
  <si>
    <t>26/01/2022</t>
  </si>
  <si>
    <t>F/2022/015</t>
  </si>
  <si>
    <t>IERMB-PAE01</t>
  </si>
  <si>
    <t>IERMB_Pantalla  VIEWSONIX VG2448 IPS LED 24"</t>
  </si>
  <si>
    <t>IERMB-PAE02</t>
  </si>
  <si>
    <t>04/02/2022</t>
  </si>
  <si>
    <t>F/2022/019</t>
  </si>
  <si>
    <t>IERMB_OHB_NAD01</t>
  </si>
  <si>
    <t>OHB_Portàtil LENOVO THINKBOOK 13s G2</t>
  </si>
  <si>
    <t>IERMB_OHB_AD01</t>
  </si>
  <si>
    <t>OHB_LENOVO USB-MINI DOCK</t>
  </si>
  <si>
    <t>15/03/2022</t>
  </si>
  <si>
    <t>F/2022/060</t>
  </si>
  <si>
    <t>IERMB-TAG01</t>
  </si>
  <si>
    <t>IERMB_Ordinador Foxen i7 11700K 3,8 GHz</t>
  </si>
  <si>
    <t>F/2022/061</t>
  </si>
  <si>
    <t>IERMB-PAF01</t>
  </si>
  <si>
    <t>IERMB_Pantalla MN. BENQ XL2411K LED TN 24"</t>
  </si>
  <si>
    <t>IERMB-PAF02</t>
  </si>
  <si>
    <t>IERMB-PAF03</t>
  </si>
  <si>
    <t>IERMB-PAF04</t>
  </si>
  <si>
    <t>IERMB-PAF05</t>
  </si>
  <si>
    <t>IERMB-PAF06</t>
  </si>
  <si>
    <t>17/03/2022</t>
  </si>
  <si>
    <t>F/2022/065</t>
  </si>
  <si>
    <t>IERMB_OHB_TAI01</t>
  </si>
  <si>
    <t>OHB_Ordinador MSI CUBI 5 10m-007BEU  i7</t>
  </si>
  <si>
    <t>25/04/2022</t>
  </si>
  <si>
    <t>F/2022/097</t>
  </si>
  <si>
    <t>IERMB-PAK01</t>
  </si>
  <si>
    <t>IERMB_Pantalla ASUS BE24EQSK IPS LED 23,8"</t>
  </si>
  <si>
    <t>IERMB-PAK02</t>
  </si>
  <si>
    <t>F/2022/098</t>
  </si>
  <si>
    <t>IERMB-NAL01</t>
  </si>
  <si>
    <t>IERMB_Portàtil LENOVO THINKBOOK 15 G2</t>
  </si>
  <si>
    <t>IERMB-NAL02</t>
  </si>
  <si>
    <t>IERMB-NAL03</t>
  </si>
  <si>
    <t>IERMB-NAL04</t>
  </si>
  <si>
    <t>11/05/2022</t>
  </si>
  <si>
    <t>F/2022/127</t>
  </si>
  <si>
    <t>IERMB-NAM01</t>
  </si>
  <si>
    <t>IERMB_PortàtIl LENOVO THINKPAD E15 I5</t>
  </si>
  <si>
    <t>15/06/2022</t>
  </si>
  <si>
    <t>F/2022/171</t>
  </si>
  <si>
    <t>IERMB-NAN01</t>
  </si>
  <si>
    <t>IERMB_Portàtil LENOVO THINKBOOK 15 G2 i5</t>
  </si>
  <si>
    <t>IERMB-NAN02</t>
  </si>
  <si>
    <t>IERMB-NAN03</t>
  </si>
  <si>
    <t>IERMB-NAN04</t>
  </si>
  <si>
    <t>IERMB-NAN05</t>
  </si>
  <si>
    <t>IERMB-NAN06</t>
  </si>
  <si>
    <t>IERMB_Portàtil LENOVO THINKBOOK 14 G2 i5</t>
  </si>
  <si>
    <t>IERMB-NAN07</t>
  </si>
  <si>
    <t>IERMB-NAN08</t>
  </si>
  <si>
    <t>IERMB-NAN09</t>
  </si>
  <si>
    <t>IERMB-NAN010</t>
  </si>
  <si>
    <t>28/06/2022</t>
  </si>
  <si>
    <t>F/2022/188</t>
  </si>
  <si>
    <t>IERMB-HQAT01</t>
  </si>
  <si>
    <t>OHB_Disc Dur SAMSUNG SSD EVO 870 1 TB</t>
  </si>
  <si>
    <t>F/2022/190</t>
  </si>
  <si>
    <t>IERMB-PAO01</t>
  </si>
  <si>
    <t>IERMB-PAO02</t>
  </si>
  <si>
    <t>08/07/2022</t>
  </si>
  <si>
    <t>F/2022/206</t>
  </si>
  <si>
    <t>IERMB-NAP01</t>
  </si>
  <si>
    <t>12/07/2022</t>
  </si>
  <si>
    <t>F/2022/211</t>
  </si>
  <si>
    <t>IERMB-NAQ02</t>
  </si>
  <si>
    <t>IERMB-NAQ03</t>
  </si>
  <si>
    <t>IERMB-NAQ04</t>
  </si>
  <si>
    <t>IERMB-NAQ05</t>
  </si>
  <si>
    <t>IERMB-NAQ01</t>
  </si>
  <si>
    <t>09/09/2022</t>
  </si>
  <si>
    <t>F/2022/283</t>
  </si>
  <si>
    <t>IERMB-HBAS01</t>
  </si>
  <si>
    <t>IERMB_Duplicador de ports DIGITUS DA</t>
  </si>
  <si>
    <t>19/09/2022</t>
  </si>
  <si>
    <t>F/2022/295</t>
  </si>
  <si>
    <t>IERMB-NAR04</t>
  </si>
  <si>
    <t>IERMB-NAR03</t>
  </si>
  <si>
    <t>IERMB-NAR02</t>
  </si>
  <si>
    <t>IERMB-NAR01</t>
  </si>
  <si>
    <t>OHB-IIAB</t>
  </si>
  <si>
    <t>F/2023/003</t>
  </si>
  <si>
    <t>IERMB_OHB_TVBM01</t>
  </si>
  <si>
    <t>OHB_IIAB:  TV 85"" DOLBY DIGITAL PLUS ALTAVEUS 20W</t>
  </si>
  <si>
    <t>F/2023/004</t>
  </si>
  <si>
    <t>IERMB_OHB_VBN01</t>
  </si>
  <si>
    <t>OHB_IIAB: LOGITEC CONFERENCE GROUP</t>
  </si>
  <si>
    <t>F/2023/043</t>
  </si>
  <si>
    <t>IERMB-NAV01</t>
  </si>
  <si>
    <t>IERMB-NAV02</t>
  </si>
  <si>
    <t>IERMB-NAV03</t>
  </si>
  <si>
    <t>IERMB_Portàtil LENOVO THINKBOOK 14 G4 i5</t>
  </si>
  <si>
    <t>IERMB-NAV04</t>
  </si>
  <si>
    <t>IERMB-NAV05</t>
  </si>
  <si>
    <t>IERMB-PAV01</t>
  </si>
  <si>
    <t>IERMB-PAV02</t>
  </si>
  <si>
    <t>IERMB-PAV03</t>
  </si>
  <si>
    <t>IERMB-PAV04</t>
  </si>
  <si>
    <t>IERMB-PAV05</t>
  </si>
  <si>
    <t>F/2023/044</t>
  </si>
  <si>
    <t>IERMB-HQAU01</t>
  </si>
  <si>
    <t>IERMB_Disc Dur SAMSUNG SSD EVO 870 1 TB</t>
  </si>
  <si>
    <t>IERMB-HQAU02</t>
  </si>
  <si>
    <t>IERMB-HQAU03</t>
  </si>
  <si>
    <t>IERMB-HQAU04</t>
  </si>
  <si>
    <t>IERMB-HQAU05</t>
  </si>
  <si>
    <t>IERMB-HBAU01</t>
  </si>
  <si>
    <t>IERMB_DIGITUS DA-70686 USB-C STATION 14 PORTS</t>
  </si>
  <si>
    <t>F/2023/127</t>
  </si>
  <si>
    <t>IERMB_OHB_NAY01</t>
  </si>
  <si>
    <t>OHB_IIAB:Portàtil DELL VOSTRO 3510 9H0F0 i3</t>
  </si>
  <si>
    <t>F/2023/144</t>
  </si>
  <si>
    <t>IERMB-PAW01</t>
  </si>
  <si>
    <t>IERMB_Pantalla ASUS BE24EQK IPS LED 23,8""</t>
  </si>
  <si>
    <t>IERMB-PAW02</t>
  </si>
  <si>
    <t>IERMB-PAW03</t>
  </si>
  <si>
    <t>IERMB-PAW04</t>
  </si>
  <si>
    <t>IERMB-PAW05</t>
  </si>
  <si>
    <t>F/2023/145</t>
  </si>
  <si>
    <t>IERMB-TAX01</t>
  </si>
  <si>
    <t>IERMB_Ordinador Foxen i7 12700K 2,1 GHz</t>
  </si>
  <si>
    <t>IERMB-TAX02</t>
  </si>
  <si>
    <t>IERMB-TAX03</t>
  </si>
  <si>
    <t>F/2023/168</t>
  </si>
  <si>
    <t>IERMB_OHB_NAZ01</t>
  </si>
  <si>
    <t>OHB_portàtil LENOVO THINKBOOK 15 G2</t>
  </si>
  <si>
    <t>F/2023/224</t>
  </si>
  <si>
    <t>IERMB-TVBA01</t>
  </si>
  <si>
    <t xml:space="preserve">IERMB_TV LG 55UQ75006LF  LED 55"" </t>
  </si>
  <si>
    <t>IERMB-VBA01</t>
  </si>
  <si>
    <t>IERMB_4K_Grup logitech Conference</t>
  </si>
  <si>
    <t>F/2023/231</t>
  </si>
  <si>
    <t>MA4SURE (21007I)</t>
  </si>
  <si>
    <t>IERMB_Portàtil APPLE MACBOOK AIR 13,6"</t>
  </si>
  <si>
    <t>F/2023/232</t>
  </si>
  <si>
    <t>IERMB-NBB01</t>
  </si>
  <si>
    <t>IERMB-NBB02</t>
  </si>
  <si>
    <t>IERMB-NBB03</t>
  </si>
  <si>
    <t>IERMB-NBB04</t>
  </si>
  <si>
    <t>IERMB-NBB05</t>
  </si>
  <si>
    <t>IERMB-NBB06</t>
  </si>
  <si>
    <t>IERMB-NBB07</t>
  </si>
  <si>
    <t>IERMB-NBB08</t>
  </si>
  <si>
    <t>IERMB_Portàtil LENOVO THINKBOOK 15 G4 i5</t>
  </si>
  <si>
    <t>IERMB-NBB09</t>
  </si>
  <si>
    <t>IERMB-NBB10</t>
  </si>
  <si>
    <t>F/2023/271</t>
  </si>
  <si>
    <t>IERMB_OHBHB01</t>
  </si>
  <si>
    <t>OHB_DIGITUS DA-70686 USB-C STATION 14 PORTS</t>
  </si>
  <si>
    <t>F/2023/326</t>
  </si>
  <si>
    <t>IERMB-PBE01</t>
  </si>
  <si>
    <t>IERMB_Pantalla ACER V193bb TN LED 19"</t>
  </si>
  <si>
    <t>IERMB-PBE02</t>
  </si>
  <si>
    <t>IERMB-PBE03</t>
  </si>
  <si>
    <t>IERMB_Pantalla ACER V193LAOBMD LED 19"</t>
  </si>
  <si>
    <t>IERMB-PBE04</t>
  </si>
  <si>
    <t>IERMB_Pantalla ACER V196LBMD  LED 19"</t>
  </si>
  <si>
    <t>F/2023/328</t>
  </si>
  <si>
    <t>IERMB_OHB_PBO01</t>
  </si>
  <si>
    <t>OHB_ monitors LG LED 27"" 4k</t>
  </si>
  <si>
    <t>IERMB_OHB_PBO02</t>
  </si>
  <si>
    <t>IERMB_OHB_PBO03</t>
  </si>
  <si>
    <t>F/2023/345</t>
  </si>
  <si>
    <t>IERMB-HQBF01</t>
  </si>
  <si>
    <t>IERMB_SAMSUNG SSD EVO 870 1TB</t>
  </si>
  <si>
    <t>IERMB-HQBF02</t>
  </si>
  <si>
    <t>IERMB-HQBF03</t>
  </si>
  <si>
    <t>IERMB-HQBF04</t>
  </si>
  <si>
    <t>IERMB-HQBF05</t>
  </si>
  <si>
    <t>IERMB-HBBF06</t>
  </si>
  <si>
    <t>IERMB-NBF01</t>
  </si>
  <si>
    <t>IERMB-NBF02</t>
  </si>
  <si>
    <t>IERMB-NBF03</t>
  </si>
  <si>
    <t>IERMB-NBF04</t>
  </si>
  <si>
    <t>IERMB-NBF05</t>
  </si>
  <si>
    <t>F/2023/385</t>
  </si>
  <si>
    <t>IERMB-PBG01</t>
  </si>
  <si>
    <t>IERMB_TV LG 43UR78006LK LED 43" 4K</t>
  </si>
  <si>
    <t>F/2023/445</t>
  </si>
  <si>
    <t>IERMB-NBJ01</t>
  </si>
  <si>
    <t>F/2023/446</t>
  </si>
  <si>
    <t>IERMB_IIAB_NBI01</t>
  </si>
  <si>
    <t>IIAB_Portàtil LENOVO THINKBOOK 15 G4 i5</t>
  </si>
  <si>
    <t>F/2023/447</t>
  </si>
  <si>
    <t>IERMB-NBH02</t>
  </si>
  <si>
    <t>IERMB-NBH03</t>
  </si>
  <si>
    <t>F/2023/448</t>
  </si>
  <si>
    <t>IERMB-NBK01</t>
  </si>
  <si>
    <t>(2190) Altre immobilitzat material</t>
  </si>
  <si>
    <t>Nº Registre</t>
  </si>
  <si>
    <t>2017</t>
  </si>
  <si>
    <t>23/05/2017</t>
  </si>
  <si>
    <t>Màquina de café Zenius</t>
  </si>
  <si>
    <t>16/06/2023</t>
  </si>
  <si>
    <t>F/2023/247</t>
  </si>
  <si>
    <t>Baixa altre immobilitzat</t>
  </si>
  <si>
    <t>(2210) Inversions en construccions</t>
  </si>
  <si>
    <t>15/03/2018</t>
  </si>
  <si>
    <t xml:space="preserve">Ampliació despatx IERMB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</si>
</sst>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\ \ \ "/>
    <numFmt numFmtId="166" formatCode="#,##0.00\ \ "/>
  </numFmts>
  <fonts count="20" x14ac:knownFonts="1">
    <font>
      <sz val="10"/>
      <name val="Verdana"/>
    </font>
    <font>
      <sz val="8"/>
      <name val="Verdana"/>
      <family val="2"/>
    </font>
    <font>
      <b/>
      <sz val="8"/>
      <name val="Bookman Old Style"/>
      <family val="1"/>
    </font>
    <font>
      <b/>
      <sz val="10"/>
      <name val="Bookman Old Style"/>
      <family val="1"/>
    </font>
    <font>
      <sz val="8"/>
      <name val="Bookman Old Style"/>
      <family val="1"/>
    </font>
    <font>
      <b/>
      <sz val="9"/>
      <name val="Bookman Old Style"/>
      <family val="1"/>
    </font>
    <font>
      <sz val="10"/>
      <name val="Bookman Old Style"/>
      <family val="1"/>
    </font>
    <font>
      <sz val="9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0"/>
      <color theme="3" tint="0.39997558519241921"/>
      <name val="Bookman Old Style"/>
      <family val="1"/>
    </font>
    <font>
      <sz val="9"/>
      <color theme="3" tint="0.39997558519241921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C00000"/>
      </bottom>
      <diagonal/>
    </border>
    <border>
      <left/>
      <right/>
      <top/>
      <bottom style="thick">
        <color rgb="FFC0000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rgb="FFC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auto="1"/>
      </bottom>
      <diagonal/>
    </border>
    <border>
      <left/>
      <right/>
      <top style="medium">
        <color indexed="2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23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</borders>
  <cellStyleXfs count="4">
    <xf numFmtId="0" fontId="0" fillId="0" borderId="0"/>
    <xf numFmtId="0" fontId="18" fillId="3" borderId="0" applyNumberFormat="0" applyBorder="0" applyAlignment="0" applyProtection="0"/>
    <xf numFmtId="0" fontId="17" fillId="0" borderId="14" applyNumberFormat="0" applyFill="0" applyAlignment="0" applyProtection="0"/>
    <xf numFmtId="0" fontId="19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49" fontId="9" fillId="0" borderId="4" xfId="0" applyNumberFormat="1" applyFont="1" applyBorder="1" applyAlignment="1">
      <alignment horizontal="left" vertical="center"/>
    </xf>
    <xf numFmtId="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164" fontId="6" fillId="0" borderId="5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4" fontId="6" fillId="0" borderId="0" xfId="0" applyNumberFormat="1" applyFont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vertical="center"/>
    </xf>
    <xf numFmtId="49" fontId="6" fillId="0" borderId="7" xfId="0" applyNumberFormat="1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" fontId="6" fillId="0" borderId="12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49" fontId="10" fillId="0" borderId="4" xfId="3" applyNumberFormat="1" applyFont="1" applyBorder="1" applyAlignment="1">
      <alignment horizontal="left" vertical="center"/>
    </xf>
    <xf numFmtId="4" fontId="9" fillId="0" borderId="4" xfId="3" applyNumberFormat="1" applyFont="1" applyBorder="1" applyAlignment="1">
      <alignment vertical="center"/>
    </xf>
    <xf numFmtId="0" fontId="9" fillId="0" borderId="4" xfId="3" applyFont="1" applyBorder="1" applyAlignment="1">
      <alignment vertical="center"/>
    </xf>
    <xf numFmtId="0" fontId="9" fillId="0" borderId="0" xfId="3" applyFont="1" applyAlignment="1">
      <alignment vertical="center"/>
    </xf>
    <xf numFmtId="49" fontId="9" fillId="0" borderId="0" xfId="3" applyNumberFormat="1" applyFont="1" applyAlignment="1">
      <alignment horizontal="left" vertical="center"/>
    </xf>
    <xf numFmtId="4" fontId="9" fillId="0" borderId="0" xfId="3" applyNumberFormat="1" applyFont="1" applyAlignment="1">
      <alignment vertical="center"/>
    </xf>
    <xf numFmtId="4" fontId="9" fillId="0" borderId="2" xfId="3" applyNumberFormat="1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8" fillId="0" borderId="0" xfId="3" applyFont="1" applyAlignment="1">
      <alignment vertical="center"/>
    </xf>
    <xf numFmtId="4" fontId="8" fillId="0" borderId="0" xfId="3" applyNumberFormat="1" applyFont="1" applyAlignment="1">
      <alignment vertical="center"/>
    </xf>
    <xf numFmtId="49" fontId="8" fillId="0" borderId="6" xfId="3" applyNumberFormat="1" applyFont="1" applyBorder="1" applyAlignment="1">
      <alignment horizontal="center" vertical="center"/>
    </xf>
    <xf numFmtId="164" fontId="8" fillId="0" borderId="6" xfId="3" applyNumberFormat="1" applyFont="1" applyBorder="1" applyAlignment="1">
      <alignment vertical="center"/>
    </xf>
    <xf numFmtId="166" fontId="8" fillId="0" borderId="6" xfId="3" applyNumberFormat="1" applyFont="1" applyBorder="1" applyAlignment="1">
      <alignment vertical="center"/>
    </xf>
    <xf numFmtId="49" fontId="8" fillId="0" borderId="0" xfId="3" applyNumberFormat="1" applyFont="1" applyAlignment="1">
      <alignment horizontal="center" vertical="center"/>
    </xf>
    <xf numFmtId="49" fontId="8" fillId="0" borderId="0" xfId="3" applyNumberFormat="1" applyFont="1" applyAlignment="1">
      <alignment horizontal="left" vertical="center"/>
    </xf>
    <xf numFmtId="4" fontId="8" fillId="0" borderId="13" xfId="3" applyNumberFormat="1" applyFont="1" applyBorder="1" applyAlignment="1">
      <alignment vertical="center"/>
    </xf>
    <xf numFmtId="49" fontId="8" fillId="0" borderId="6" xfId="3" applyNumberFormat="1" applyFont="1" applyBorder="1" applyAlignment="1">
      <alignment horizontal="left" vertical="center"/>
    </xf>
    <xf numFmtId="164" fontId="9" fillId="0" borderId="0" xfId="3" applyNumberFormat="1" applyFont="1" applyAlignment="1">
      <alignment vertical="center"/>
    </xf>
    <xf numFmtId="4" fontId="8" fillId="0" borderId="3" xfId="3" applyNumberFormat="1" applyFont="1" applyBorder="1" applyAlignment="1">
      <alignment vertical="center"/>
    </xf>
    <xf numFmtId="49" fontId="9" fillId="0" borderId="0" xfId="3" applyNumberFormat="1" applyFont="1" applyAlignment="1">
      <alignment horizontal="center" vertical="center"/>
    </xf>
    <xf numFmtId="49" fontId="12" fillId="0" borderId="0" xfId="3" applyNumberFormat="1" applyFont="1" applyAlignment="1">
      <alignment horizontal="left" vertical="center"/>
    </xf>
    <xf numFmtId="49" fontId="8" fillId="0" borderId="15" xfId="3" applyNumberFormat="1" applyFont="1" applyBorder="1" applyAlignment="1">
      <alignment horizontal="center" vertical="center"/>
    </xf>
    <xf numFmtId="164" fontId="8" fillId="0" borderId="15" xfId="3" applyNumberFormat="1" applyFont="1" applyBorder="1" applyAlignment="1">
      <alignment vertical="center"/>
    </xf>
    <xf numFmtId="166" fontId="8" fillId="0" borderId="15" xfId="3" applyNumberFormat="1" applyFont="1" applyBorder="1" applyAlignment="1">
      <alignment vertical="center"/>
    </xf>
    <xf numFmtId="49" fontId="8" fillId="0" borderId="15" xfId="3" applyNumberFormat="1" applyFont="1" applyBorder="1" applyAlignment="1">
      <alignment horizontal="left" vertical="center"/>
    </xf>
    <xf numFmtId="14" fontId="3" fillId="0" borderId="16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left" vertical="center"/>
    </xf>
    <xf numFmtId="14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left" vertical="center"/>
    </xf>
    <xf numFmtId="164" fontId="6" fillId="0" borderId="15" xfId="0" applyNumberFormat="1" applyFont="1" applyBorder="1" applyAlignment="1">
      <alignment vertical="center"/>
    </xf>
    <xf numFmtId="14" fontId="6" fillId="2" borderId="15" xfId="0" applyNumberFormat="1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/>
    </xf>
    <xf numFmtId="164" fontId="6" fillId="2" borderId="15" xfId="0" applyNumberFormat="1" applyFont="1" applyFill="1" applyBorder="1" applyAlignment="1">
      <alignment vertical="center"/>
    </xf>
    <xf numFmtId="49" fontId="6" fillId="0" borderId="15" xfId="0" applyNumberFormat="1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Fill="1" applyBorder="1" applyAlignment="1">
      <alignment horizontal="center" vertical="center"/>
    </xf>
    <xf numFmtId="0" fontId="6" fillId="0" borderId="15" xfId="0" applyFont="1" applyBorder="1" applyAlignment="1" applyProtection="1">
      <alignment vertical="center"/>
      <protection locked="0"/>
    </xf>
    <xf numFmtId="0" fontId="0" fillId="0" borderId="15" xfId="0" applyBorder="1"/>
    <xf numFmtId="49" fontId="0" fillId="0" borderId="15" xfId="0" applyNumberFormat="1" applyBorder="1"/>
  </cellXfs>
  <cellStyles count="4">
    <cellStyle name="Buena" xfId="1" xr:uid="{7A6258A4-00F4-4AB3-87E9-D1CAF9B5C8F7}"/>
    <cellStyle name="Normal" xfId="0" builtinId="0"/>
    <cellStyle name="Normal 2" xfId="3" xr:uid="{DA64D405-702C-4A4A-9ABE-8F29726BF4F0}"/>
    <cellStyle name="Título 1" xfId="2" xr:uid="{4CFFB73B-DBEA-4F83-B08E-90A74AB2CF1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142875</xdr:rowOff>
    </xdr:from>
    <xdr:to>
      <xdr:col>6</xdr:col>
      <xdr:colOff>0</xdr:colOff>
      <xdr:row>3</xdr:row>
      <xdr:rowOff>152400</xdr:rowOff>
    </xdr:to>
    <xdr:pic>
      <xdr:nvPicPr>
        <xdr:cNvPr id="7220" name="Picture 2" descr="Logo IERMB sense nom">
          <a:extLst>
            <a:ext uri="{FF2B5EF4-FFF2-40B4-BE49-F238E27FC236}">
              <a16:creationId xmlns:a16="http://schemas.microsoft.com/office/drawing/2014/main" id="{D14527F2-6CE5-4676-9632-1A534CC6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42875"/>
          <a:ext cx="704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704850</xdr:colOff>
      <xdr:row>3</xdr:row>
      <xdr:rowOff>36634</xdr:rowOff>
    </xdr:to>
    <xdr:pic>
      <xdr:nvPicPr>
        <xdr:cNvPr id="2" name="Picture 2" descr="Logo IERMB sense nom">
          <a:extLst>
            <a:ext uri="{FF2B5EF4-FFF2-40B4-BE49-F238E27FC236}">
              <a16:creationId xmlns:a16="http://schemas.microsoft.com/office/drawing/2014/main" id="{D72D341F-BF51-4C45-BAEE-5D4449044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3462" y="195385"/>
          <a:ext cx="704850" cy="427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123265</xdr:colOff>
      <xdr:row>0</xdr:row>
      <xdr:rowOff>123264</xdr:rowOff>
    </xdr:from>
    <xdr:to>
      <xdr:col>6</xdr:col>
      <xdr:colOff>828115</xdr:colOff>
      <xdr:row>2</xdr:row>
      <xdr:rowOff>12785</xdr:rowOff>
    </xdr:to>
    <xdr:pic>
      <xdr:nvPicPr>
        <xdr:cNvPr id="2" name="Picture 2" descr="Logo IERMB sense nom">
          <a:extLst>
            <a:ext uri="{FF2B5EF4-FFF2-40B4-BE49-F238E27FC236}">
              <a16:creationId xmlns:a16="http://schemas.microsoft.com/office/drawing/2014/main" id="{1F1F3642-33E6-4C00-BD39-CB1E053A9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89" y="123264"/>
          <a:ext cx="704850" cy="427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133350</xdr:rowOff>
    </xdr:from>
    <xdr:to>
      <xdr:col>9</xdr:col>
      <xdr:colOff>0</xdr:colOff>
      <xdr:row>3</xdr:row>
      <xdr:rowOff>152400</xdr:rowOff>
    </xdr:to>
    <xdr:pic>
      <xdr:nvPicPr>
        <xdr:cNvPr id="2" name="Picture 2" descr="Logo IERMB sense nom">
          <a:extLst>
            <a:ext uri="{FF2B5EF4-FFF2-40B4-BE49-F238E27FC236}">
              <a16:creationId xmlns:a16="http://schemas.microsoft.com/office/drawing/2014/main" id="{06FAB7CD-68EB-4ED7-A5EA-312189723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2650" y="133350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</xdr:row>
      <xdr:rowOff>0</xdr:rowOff>
    </xdr:from>
    <xdr:to>
      <xdr:col>8</xdr:col>
      <xdr:colOff>704850</xdr:colOff>
      <xdr:row>3</xdr:row>
      <xdr:rowOff>27353</xdr:rowOff>
    </xdr:to>
    <xdr:pic>
      <xdr:nvPicPr>
        <xdr:cNvPr id="3" name="Picture 2" descr="Logo IERMB sense nom">
          <a:extLst>
            <a:ext uri="{FF2B5EF4-FFF2-40B4-BE49-F238E27FC236}">
              <a16:creationId xmlns:a16="http://schemas.microsoft.com/office/drawing/2014/main" id="{9B6E3886-0C52-4A12-90A2-3AB53E0B8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200025"/>
          <a:ext cx="704850" cy="427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0</xdr:row>
      <xdr:rowOff>22412</xdr:rowOff>
    </xdr:from>
    <xdr:to>
      <xdr:col>8</xdr:col>
      <xdr:colOff>885265</xdr:colOff>
      <xdr:row>2</xdr:row>
      <xdr:rowOff>112059</xdr:rowOff>
    </xdr:to>
    <xdr:pic>
      <xdr:nvPicPr>
        <xdr:cNvPr id="2" name="Picture 2" descr="Logo IERMB sense nom">
          <a:extLst>
            <a:ext uri="{FF2B5EF4-FFF2-40B4-BE49-F238E27FC236}">
              <a16:creationId xmlns:a16="http://schemas.microsoft.com/office/drawing/2014/main" id="{E4BC5835-9D7E-4D28-8528-B8FCE83BE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882" y="22412"/>
          <a:ext cx="874059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142875</xdr:rowOff>
    </xdr:from>
    <xdr:to>
      <xdr:col>6</xdr:col>
      <xdr:colOff>0</xdr:colOff>
      <xdr:row>2</xdr:row>
      <xdr:rowOff>104775</xdr:rowOff>
    </xdr:to>
    <xdr:pic>
      <xdr:nvPicPr>
        <xdr:cNvPr id="8244" name="Picture 2" descr="Logo IERMB sense nom">
          <a:extLst>
            <a:ext uri="{FF2B5EF4-FFF2-40B4-BE49-F238E27FC236}">
              <a16:creationId xmlns:a16="http://schemas.microsoft.com/office/drawing/2014/main" id="{2D55B078-CFAF-4D25-B49E-0D0FB579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42875"/>
          <a:ext cx="7048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2428875</xdr:colOff>
      <xdr:row>0</xdr:row>
      <xdr:rowOff>76200</xdr:rowOff>
    </xdr:from>
    <xdr:to>
      <xdr:col>5</xdr:col>
      <xdr:colOff>904875</xdr:colOff>
      <xdr:row>2</xdr:row>
      <xdr:rowOff>98612</xdr:rowOff>
    </xdr:to>
    <xdr:pic>
      <xdr:nvPicPr>
        <xdr:cNvPr id="2" name="Picture 2" descr="Logo IERMB sense nom">
          <a:extLst>
            <a:ext uri="{FF2B5EF4-FFF2-40B4-BE49-F238E27FC236}">
              <a16:creationId xmlns:a16="http://schemas.microsoft.com/office/drawing/2014/main" id="{C8B5C053-4B44-4480-ADDF-BBA021819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76200"/>
          <a:ext cx="990600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142875</xdr:rowOff>
    </xdr:from>
    <xdr:to>
      <xdr:col>5</xdr:col>
      <xdr:colOff>0</xdr:colOff>
      <xdr:row>3</xdr:row>
      <xdr:rowOff>104775</xdr:rowOff>
    </xdr:to>
    <xdr:pic>
      <xdr:nvPicPr>
        <xdr:cNvPr id="6294" name="Picture 2" descr="Logo IERMB sense nom">
          <a:extLst>
            <a:ext uri="{FF2B5EF4-FFF2-40B4-BE49-F238E27FC236}">
              <a16:creationId xmlns:a16="http://schemas.microsoft.com/office/drawing/2014/main" id="{BFE9C605-A7B9-4AE0-B65A-8A01919E4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142875"/>
          <a:ext cx="7048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5</xdr:col>
      <xdr:colOff>100853</xdr:colOff>
      <xdr:row>3</xdr:row>
      <xdr:rowOff>22412</xdr:rowOff>
    </xdr:to>
    <xdr:pic>
      <xdr:nvPicPr>
        <xdr:cNvPr id="2" name="Picture 2" descr="Logo IERMB sense nom">
          <a:extLst>
            <a:ext uri="{FF2B5EF4-FFF2-40B4-BE49-F238E27FC236}">
              <a16:creationId xmlns:a16="http://schemas.microsoft.com/office/drawing/2014/main" id="{E343A15C-1D16-4FF2-B3AC-A25960AC8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971" y="190500"/>
          <a:ext cx="941294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A21"/>
  <sheetViews>
    <sheetView showGridLines="0" tabSelected="1" zoomScale="78" zoomScaleNormal="78" workbookViewId="0">
      <selection activeCell="B7" sqref="B7"/>
    </sheetView>
  </sheetViews>
  <sheetFormatPr defaultColWidth="9" defaultRowHeight="15" x14ac:dyDescent="0.2"/>
  <cols>
    <col min="1" max="1" width="1" style="14" customWidth="1"/>
    <col min="2" max="2" width="12.25" style="15" bestFit="1" customWidth="1"/>
    <col min="3" max="4" width="12.25" style="15" customWidth="1"/>
    <col min="5" max="5" width="43.875" style="15" customWidth="1"/>
    <col min="6" max="6" width="15" style="16" customWidth="1"/>
    <col min="7" max="7" width="5.5" style="14" customWidth="1"/>
    <col min="8" max="8" width="9" style="14" customWidth="1"/>
    <col min="9" max="16384" width="9" style="17"/>
  </cols>
  <sheetData>
    <row r="4" spans="1:27" s="11" customFormat="1" ht="16.5" thickBot="1" x14ac:dyDescent="0.25">
      <c r="A4" s="10"/>
      <c r="B4" s="28" t="s">
        <v>0</v>
      </c>
      <c r="C4" s="29"/>
      <c r="D4" s="29"/>
      <c r="E4" s="29"/>
      <c r="F4" s="30"/>
      <c r="G4" s="10"/>
      <c r="H4" s="10"/>
    </row>
    <row r="5" spans="1:27" s="11" customFormat="1" ht="13.5" thickTop="1" x14ac:dyDescent="0.2">
      <c r="A5" s="10"/>
      <c r="B5" s="12"/>
      <c r="C5" s="13"/>
      <c r="D5" s="13"/>
      <c r="E5" s="13"/>
      <c r="F5" s="10"/>
      <c r="G5" s="10"/>
      <c r="H5" s="10"/>
    </row>
    <row r="6" spans="1:27" ht="15.75" thickBot="1" x14ac:dyDescent="0.25"/>
    <row r="7" spans="1:27" s="18" customFormat="1" ht="22.5" customHeight="1" thickBot="1" x14ac:dyDescent="0.25">
      <c r="A7" s="3"/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3"/>
      <c r="H7" s="3"/>
    </row>
    <row r="10" spans="1:27" ht="30" x14ac:dyDescent="0.2">
      <c r="B10" s="57" t="s">
        <v>7</v>
      </c>
      <c r="C10" s="57" t="s">
        <v>8</v>
      </c>
      <c r="D10" s="57" t="s">
        <v>9</v>
      </c>
      <c r="E10" s="61" t="s">
        <v>10</v>
      </c>
      <c r="F10" s="62">
        <v>2075.9899999999998</v>
      </c>
      <c r="I10" s="14"/>
      <c r="J10" s="14"/>
    </row>
    <row r="11" spans="1:27" s="14" customFormat="1" ht="5.25" customHeight="1" thickBot="1" x14ac:dyDescent="0.25">
      <c r="B11" s="58"/>
      <c r="C11" s="58"/>
      <c r="D11" s="58"/>
      <c r="E11" s="58"/>
      <c r="F11" s="59"/>
      <c r="G11" s="43"/>
      <c r="H11" s="43"/>
      <c r="I11" s="44"/>
      <c r="J11" s="45"/>
      <c r="K11" s="45"/>
      <c r="L11" s="45"/>
    </row>
    <row r="12" spans="1:27" s="14" customFormat="1" ht="8.25" customHeight="1" x14ac:dyDescent="0.2">
      <c r="B12" s="15"/>
      <c r="C12" s="15"/>
      <c r="D12" s="15"/>
      <c r="E12" s="15"/>
      <c r="F12" s="19"/>
      <c r="G12" s="43"/>
      <c r="H12" s="43"/>
      <c r="I12" s="44"/>
      <c r="J12" s="45"/>
      <c r="K12" s="45"/>
      <c r="L12" s="45"/>
    </row>
    <row r="13" spans="1:27" x14ac:dyDescent="0.2">
      <c r="E13" s="9" t="s">
        <v>11</v>
      </c>
      <c r="F13" s="42">
        <f>SUM(F9:F11)</f>
        <v>2075.9899999999998</v>
      </c>
      <c r="G13" s="43"/>
      <c r="H13" s="43"/>
      <c r="I13" s="44"/>
      <c r="J13" s="45"/>
      <c r="K13" s="45"/>
      <c r="L13" s="45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x14ac:dyDescent="0.2">
      <c r="F14" s="23"/>
      <c r="G14" s="23"/>
      <c r="H14" s="23"/>
      <c r="I14" s="24"/>
    </row>
    <row r="15" spans="1:27" x14ac:dyDescent="0.2">
      <c r="F15" s="23"/>
      <c r="G15" s="23"/>
      <c r="H15" s="23"/>
      <c r="I15" s="24"/>
    </row>
    <row r="16" spans="1:27" x14ac:dyDescent="0.2">
      <c r="F16" s="23"/>
      <c r="G16" s="23"/>
      <c r="H16" s="23"/>
      <c r="I16" s="24"/>
    </row>
    <row r="17" spans="6:9" ht="12.75" customHeight="1" x14ac:dyDescent="0.2">
      <c r="F17" s="23"/>
      <c r="G17" s="23"/>
      <c r="H17" s="23"/>
      <c r="I17" s="24"/>
    </row>
    <row r="18" spans="6:9" x14ac:dyDescent="0.2">
      <c r="F18" s="23"/>
      <c r="G18" s="23"/>
      <c r="H18" s="23"/>
      <c r="I18" s="24"/>
    </row>
    <row r="19" spans="6:9" x14ac:dyDescent="0.2">
      <c r="F19" s="23"/>
      <c r="G19" s="23"/>
      <c r="H19" s="23"/>
      <c r="I19" s="24"/>
    </row>
    <row r="20" spans="6:9" x14ac:dyDescent="0.2">
      <c r="F20" s="23"/>
      <c r="G20" s="23"/>
      <c r="H20" s="23"/>
      <c r="I20" s="24"/>
    </row>
    <row r="21" spans="6:9" x14ac:dyDescent="0.2">
      <c r="F21" s="23"/>
    </row>
  </sheetData>
  <pageMargins left="0.48" right="0.15748031496062992" top="0.39370078740157483" bottom="0.98425196850393704" header="0.15748031496062992" footer="0"/>
  <pageSetup paperSize="9"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showGridLines="0" zoomScale="85" zoomScaleNormal="85" workbookViewId="0">
      <selection activeCell="F2" sqref="F2"/>
    </sheetView>
  </sheetViews>
  <sheetFormatPr defaultColWidth="9" defaultRowHeight="15" x14ac:dyDescent="0.2"/>
  <cols>
    <col min="1" max="1" width="0.875" style="14" customWidth="1"/>
    <col min="2" max="2" width="12.625" style="15" customWidth="1"/>
    <col min="3" max="4" width="16.25" style="15" customWidth="1"/>
    <col min="5" max="5" width="15.375" style="15" customWidth="1"/>
    <col min="6" max="6" width="26.5" style="15" customWidth="1"/>
    <col min="7" max="7" width="13.125" style="16" customWidth="1"/>
    <col min="8" max="8" width="7.5" style="14" bestFit="1" customWidth="1"/>
    <col min="9" max="9" width="9" style="14" customWidth="1"/>
    <col min="10" max="16384" width="9" style="17"/>
  </cols>
  <sheetData>
    <row r="1" spans="1:10" ht="21" customHeight="1" x14ac:dyDescent="0.2"/>
    <row r="2" spans="1:10" ht="21" customHeight="1" x14ac:dyDescent="0.2"/>
    <row r="3" spans="1:10" s="11" customFormat="1" ht="16.5" thickBot="1" x14ac:dyDescent="0.25">
      <c r="A3" s="10"/>
      <c r="B3" s="28" t="s">
        <v>12</v>
      </c>
      <c r="C3" s="29"/>
      <c r="D3" s="29"/>
      <c r="E3" s="29"/>
      <c r="F3" s="30"/>
      <c r="G3" s="30"/>
      <c r="H3" s="10"/>
      <c r="I3" s="10"/>
    </row>
    <row r="4" spans="1:10" s="11" customFormat="1" ht="13.5" thickTop="1" x14ac:dyDescent="0.2">
      <c r="A4" s="10"/>
      <c r="B4" s="12"/>
      <c r="C4" s="13"/>
      <c r="D4" s="13"/>
      <c r="E4" s="13"/>
      <c r="F4" s="13"/>
      <c r="G4" s="10"/>
      <c r="H4" s="10"/>
      <c r="I4" s="10"/>
    </row>
    <row r="5" spans="1:10" ht="15.75" thickBot="1" x14ac:dyDescent="0.25"/>
    <row r="6" spans="1:10" s="18" customFormat="1" ht="13.5" thickBot="1" x14ac:dyDescent="0.25">
      <c r="A6" s="3"/>
      <c r="B6" s="4" t="s">
        <v>13</v>
      </c>
      <c r="C6" s="4" t="s">
        <v>14</v>
      </c>
      <c r="D6" s="4" t="s">
        <v>15</v>
      </c>
      <c r="E6" s="4" t="s">
        <v>16</v>
      </c>
      <c r="F6" s="4" t="s">
        <v>4</v>
      </c>
      <c r="G6" s="4" t="s">
        <v>5</v>
      </c>
      <c r="H6" s="3"/>
      <c r="I6" s="3"/>
    </row>
    <row r="8" spans="1:10" x14ac:dyDescent="0.2">
      <c r="B8" s="20" t="s">
        <v>17</v>
      </c>
      <c r="C8" s="20" t="s">
        <v>18</v>
      </c>
      <c r="D8" s="20"/>
      <c r="E8" s="20" t="s">
        <v>19</v>
      </c>
      <c r="F8" s="21" t="s">
        <v>20</v>
      </c>
      <c r="G8" s="22">
        <v>220.51</v>
      </c>
    </row>
    <row r="9" spans="1:10" x14ac:dyDescent="0.2">
      <c r="B9" s="20" t="s">
        <v>17</v>
      </c>
      <c r="C9" s="20" t="s">
        <v>18</v>
      </c>
      <c r="D9" s="20"/>
      <c r="E9" s="20" t="s">
        <v>21</v>
      </c>
      <c r="F9" s="21" t="s">
        <v>22</v>
      </c>
      <c r="G9" s="22">
        <v>220.51</v>
      </c>
    </row>
    <row r="10" spans="1:10" x14ac:dyDescent="0.2">
      <c r="B10" s="70" t="s">
        <v>23</v>
      </c>
      <c r="C10" s="70" t="s">
        <v>24</v>
      </c>
      <c r="D10" s="70" t="s">
        <v>25</v>
      </c>
      <c r="E10" s="70"/>
      <c r="F10" s="71" t="s">
        <v>26</v>
      </c>
      <c r="G10" s="72">
        <v>3896.64</v>
      </c>
    </row>
    <row r="11" spans="1:10" x14ac:dyDescent="0.2">
      <c r="B11" s="20" t="s">
        <v>23</v>
      </c>
      <c r="C11" s="20" t="s">
        <v>27</v>
      </c>
      <c r="D11" s="20" t="s">
        <v>28</v>
      </c>
      <c r="E11" s="20"/>
      <c r="F11" s="21" t="s">
        <v>29</v>
      </c>
      <c r="G11" s="22">
        <v>519.09</v>
      </c>
    </row>
    <row r="12" spans="1:10" x14ac:dyDescent="0.2">
      <c r="B12" s="20" t="s">
        <v>23</v>
      </c>
      <c r="C12" s="20" t="s">
        <v>30</v>
      </c>
      <c r="D12" s="20" t="s">
        <v>31</v>
      </c>
      <c r="E12" s="20"/>
      <c r="F12" s="21" t="s">
        <v>32</v>
      </c>
      <c r="G12" s="22">
        <v>1085.31</v>
      </c>
    </row>
    <row r="13" spans="1:10" x14ac:dyDescent="0.2">
      <c r="B13" s="20" t="s">
        <v>23</v>
      </c>
      <c r="C13" s="20" t="s">
        <v>30</v>
      </c>
      <c r="D13" s="20" t="s">
        <v>33</v>
      </c>
      <c r="E13" s="20"/>
      <c r="F13" s="21" t="s">
        <v>26</v>
      </c>
      <c r="G13" s="22">
        <v>7981.18</v>
      </c>
    </row>
    <row r="14" spans="1:10" ht="15.75" thickBot="1" x14ac:dyDescent="0.25">
      <c r="B14" s="64" t="s">
        <v>23</v>
      </c>
      <c r="C14" s="64" t="s">
        <v>34</v>
      </c>
      <c r="D14" s="64" t="s">
        <v>35</v>
      </c>
      <c r="E14" s="64"/>
      <c r="F14" s="65" t="s">
        <v>36</v>
      </c>
      <c r="G14" s="66">
        <v>4641.8599999999997</v>
      </c>
    </row>
    <row r="15" spans="1:10" x14ac:dyDescent="0.2">
      <c r="F15" s="9" t="s">
        <v>11</v>
      </c>
      <c r="G15" s="25">
        <f>SUM(G8:G14)</f>
        <v>18565.099999999999</v>
      </c>
      <c r="H15" s="25"/>
      <c r="I15" s="23"/>
      <c r="J15" s="24"/>
    </row>
    <row r="16" spans="1:10" x14ac:dyDescent="0.2">
      <c r="G16" s="23"/>
      <c r="H16" s="23"/>
      <c r="I16" s="23"/>
      <c r="J16" s="24"/>
    </row>
    <row r="17" spans="7:10" x14ac:dyDescent="0.2">
      <c r="G17" s="23"/>
      <c r="H17" s="23"/>
      <c r="I17" s="23"/>
      <c r="J17" s="24"/>
    </row>
    <row r="18" spans="7:10" x14ac:dyDescent="0.2">
      <c r="G18" s="23"/>
      <c r="H18" s="23"/>
      <c r="I18" s="23"/>
      <c r="J18" s="24"/>
    </row>
    <row r="19" spans="7:10" x14ac:dyDescent="0.2">
      <c r="G19" s="23"/>
      <c r="H19" s="23"/>
      <c r="I19" s="23"/>
      <c r="J19" s="24"/>
    </row>
    <row r="20" spans="7:10" x14ac:dyDescent="0.2">
      <c r="G20" s="23"/>
      <c r="H20" s="23"/>
      <c r="I20" s="23"/>
      <c r="J20" s="24"/>
    </row>
    <row r="21" spans="7:10" x14ac:dyDescent="0.2">
      <c r="G21" s="23"/>
      <c r="H21" s="23"/>
      <c r="I21" s="23"/>
      <c r="J21" s="24"/>
    </row>
    <row r="22" spans="7:10" x14ac:dyDescent="0.2">
      <c r="G22" s="23"/>
    </row>
  </sheetData>
  <phoneticPr fontId="1" type="noConversion"/>
  <pageMargins left="0.49" right="0.15748031496062992" top="0.27559055118110237" bottom="0.98425196850393704" header="0" footer="0"/>
  <pageSetup paperSize="9" scale="80" orientation="landscape" r:id="rId1"/>
  <headerFooter alignWithMargins="0"/>
  <ignoredErrors>
    <ignoredError sqref="B8:B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DBC0F-37E2-4280-A56A-220101013156}">
  <sheetPr>
    <pageSetUpPr fitToPage="1"/>
  </sheetPr>
  <dimension ref="B4:AC392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ColWidth="9" defaultRowHeight="15.75" x14ac:dyDescent="0.2"/>
  <cols>
    <col min="1" max="1" width="1.25" style="83" customWidth="1"/>
    <col min="2" max="2" width="9.75" style="88" customWidth="1"/>
    <col min="3" max="3" width="15.625" style="88" customWidth="1"/>
    <col min="4" max="5" width="12.25" style="88" customWidth="1"/>
    <col min="6" max="6" width="14.25" style="88" bestFit="1" customWidth="1"/>
    <col min="7" max="7" width="9.25" style="88" customWidth="1"/>
    <col min="8" max="8" width="50.625" style="88" bestFit="1" customWidth="1"/>
    <col min="9" max="9" width="12.375" style="84" customWidth="1"/>
    <col min="10" max="10" width="2.5" style="83" customWidth="1"/>
    <col min="11" max="16384" width="9" style="83"/>
  </cols>
  <sheetData>
    <row r="4" spans="2:9" s="78" customFormat="1" ht="21" customHeight="1" thickBot="1" x14ac:dyDescent="0.25">
      <c r="B4" s="75" t="s">
        <v>37</v>
      </c>
      <c r="C4" s="76"/>
      <c r="D4" s="76"/>
      <c r="E4" s="76"/>
      <c r="F4" s="76"/>
      <c r="G4" s="76"/>
      <c r="H4" s="76"/>
      <c r="I4" s="77"/>
    </row>
    <row r="5" spans="2:9" s="78" customFormat="1" ht="12.75" customHeight="1" thickTop="1" thickBot="1" x14ac:dyDescent="0.25">
      <c r="B5" s="79"/>
      <c r="C5" s="80"/>
      <c r="D5" s="80"/>
      <c r="E5" s="80"/>
      <c r="F5" s="80"/>
      <c r="G5" s="80"/>
      <c r="H5" s="80"/>
    </row>
    <row r="6" spans="2:9" s="82" customFormat="1" ht="32.25" customHeight="1" thickBot="1" x14ac:dyDescent="0.25">
      <c r="B6" s="81" t="s">
        <v>1</v>
      </c>
      <c r="C6" s="81" t="s">
        <v>2</v>
      </c>
      <c r="D6" s="81" t="s">
        <v>38</v>
      </c>
      <c r="E6" s="81" t="s">
        <v>39</v>
      </c>
      <c r="F6" s="81" t="s">
        <v>3</v>
      </c>
      <c r="G6" s="81" t="s">
        <v>16</v>
      </c>
      <c r="H6" s="81" t="s">
        <v>4</v>
      </c>
      <c r="I6" s="81" t="s">
        <v>5</v>
      </c>
    </row>
    <row r="7" spans="2:9" ht="9" customHeight="1" x14ac:dyDescent="0.2">
      <c r="B7" s="85"/>
      <c r="C7" s="85"/>
      <c r="D7" s="85"/>
      <c r="E7" s="85"/>
      <c r="F7" s="85"/>
      <c r="G7" s="85"/>
      <c r="H7" s="86"/>
      <c r="I7" s="87"/>
    </row>
    <row r="8" spans="2:9" ht="15.75" customHeight="1" x14ac:dyDescent="0.2">
      <c r="B8" s="96" t="s">
        <v>40</v>
      </c>
      <c r="C8" s="96" t="s">
        <v>41</v>
      </c>
      <c r="D8" s="96" t="s">
        <v>42</v>
      </c>
      <c r="E8" s="96" t="s">
        <v>43</v>
      </c>
      <c r="F8" s="96" t="s">
        <v>44</v>
      </c>
      <c r="G8" s="96" t="s">
        <v>45</v>
      </c>
      <c r="H8" s="97" t="s">
        <v>46</v>
      </c>
      <c r="I8" s="98">
        <v>356.98</v>
      </c>
    </row>
    <row r="9" spans="2:9" ht="15.75" customHeight="1" x14ac:dyDescent="0.2">
      <c r="B9" s="96" t="s">
        <v>40</v>
      </c>
      <c r="C9" s="96" t="s">
        <v>41</v>
      </c>
      <c r="D9" s="96" t="s">
        <v>42</v>
      </c>
      <c r="E9" s="96" t="s">
        <v>43</v>
      </c>
      <c r="F9" s="96" t="s">
        <v>44</v>
      </c>
      <c r="G9" s="96" t="s">
        <v>47</v>
      </c>
      <c r="H9" s="97" t="s">
        <v>46</v>
      </c>
      <c r="I9" s="98">
        <v>356.98</v>
      </c>
    </row>
    <row r="10" spans="2:9" ht="15.75" customHeight="1" x14ac:dyDescent="0.2">
      <c r="B10" s="96" t="s">
        <v>40</v>
      </c>
      <c r="C10" s="96" t="s">
        <v>41</v>
      </c>
      <c r="D10" s="96" t="s">
        <v>42</v>
      </c>
      <c r="E10" s="96" t="s">
        <v>43</v>
      </c>
      <c r="F10" s="96" t="s">
        <v>44</v>
      </c>
      <c r="G10" s="96" t="s">
        <v>48</v>
      </c>
      <c r="H10" s="97" t="s">
        <v>46</v>
      </c>
      <c r="I10" s="98">
        <v>356.98</v>
      </c>
    </row>
    <row r="11" spans="2:9" ht="15.75" customHeight="1" x14ac:dyDescent="0.2">
      <c r="B11" s="96" t="s">
        <v>40</v>
      </c>
      <c r="C11" s="96" t="s">
        <v>41</v>
      </c>
      <c r="D11" s="96" t="s">
        <v>42</v>
      </c>
      <c r="E11" s="96" t="s">
        <v>43</v>
      </c>
      <c r="F11" s="96" t="s">
        <v>44</v>
      </c>
      <c r="G11" s="96" t="s">
        <v>49</v>
      </c>
      <c r="H11" s="97" t="s">
        <v>46</v>
      </c>
      <c r="I11" s="98">
        <v>356.98</v>
      </c>
    </row>
    <row r="12" spans="2:9" ht="15.75" customHeight="1" x14ac:dyDescent="0.2">
      <c r="B12" s="96" t="s">
        <v>40</v>
      </c>
      <c r="C12" s="96" t="s">
        <v>41</v>
      </c>
      <c r="D12" s="96" t="s">
        <v>42</v>
      </c>
      <c r="E12" s="96" t="s">
        <v>43</v>
      </c>
      <c r="F12" s="96" t="s">
        <v>44</v>
      </c>
      <c r="G12" s="96" t="s">
        <v>50</v>
      </c>
      <c r="H12" s="97" t="s">
        <v>46</v>
      </c>
      <c r="I12" s="98">
        <v>356.98</v>
      </c>
    </row>
    <row r="13" spans="2:9" ht="15.75" customHeight="1" x14ac:dyDescent="0.2">
      <c r="B13" s="96" t="s">
        <v>40</v>
      </c>
      <c r="C13" s="96" t="s">
        <v>41</v>
      </c>
      <c r="D13" s="96" t="s">
        <v>42</v>
      </c>
      <c r="E13" s="96" t="s">
        <v>43</v>
      </c>
      <c r="F13" s="96" t="s">
        <v>44</v>
      </c>
      <c r="G13" s="96" t="s">
        <v>51</v>
      </c>
      <c r="H13" s="97" t="s">
        <v>46</v>
      </c>
      <c r="I13" s="98">
        <v>356.98</v>
      </c>
    </row>
    <row r="14" spans="2:9" ht="15.75" customHeight="1" x14ac:dyDescent="0.2">
      <c r="B14" s="96" t="s">
        <v>40</v>
      </c>
      <c r="C14" s="96" t="s">
        <v>41</v>
      </c>
      <c r="D14" s="96" t="s">
        <v>42</v>
      </c>
      <c r="E14" s="96" t="s">
        <v>43</v>
      </c>
      <c r="F14" s="96" t="s">
        <v>44</v>
      </c>
      <c r="G14" s="96" t="s">
        <v>52</v>
      </c>
      <c r="H14" s="97" t="s">
        <v>46</v>
      </c>
      <c r="I14" s="98">
        <v>356.98</v>
      </c>
    </row>
    <row r="15" spans="2:9" ht="15.75" customHeight="1" x14ac:dyDescent="0.2">
      <c r="B15" s="96" t="s">
        <v>40</v>
      </c>
      <c r="C15" s="96" t="s">
        <v>41</v>
      </c>
      <c r="D15" s="96" t="s">
        <v>42</v>
      </c>
      <c r="E15" s="96" t="s">
        <v>43</v>
      </c>
      <c r="F15" s="96" t="s">
        <v>44</v>
      </c>
      <c r="G15" s="96" t="s">
        <v>53</v>
      </c>
      <c r="H15" s="97" t="s">
        <v>46</v>
      </c>
      <c r="I15" s="98">
        <v>356.98</v>
      </c>
    </row>
    <row r="16" spans="2:9" ht="15.75" customHeight="1" x14ac:dyDescent="0.2">
      <c r="B16" s="96" t="s">
        <v>40</v>
      </c>
      <c r="C16" s="96" t="s">
        <v>41</v>
      </c>
      <c r="D16" s="96" t="s">
        <v>42</v>
      </c>
      <c r="E16" s="96" t="s">
        <v>43</v>
      </c>
      <c r="F16" s="96" t="s">
        <v>44</v>
      </c>
      <c r="G16" s="96" t="s">
        <v>45</v>
      </c>
      <c r="H16" s="97" t="s">
        <v>54</v>
      </c>
      <c r="I16" s="98">
        <v>141.03</v>
      </c>
    </row>
    <row r="17" spans="2:9" ht="15.75" customHeight="1" x14ac:dyDescent="0.2">
      <c r="B17" s="96" t="s">
        <v>40</v>
      </c>
      <c r="C17" s="96" t="s">
        <v>41</v>
      </c>
      <c r="D17" s="96" t="s">
        <v>42</v>
      </c>
      <c r="E17" s="96" t="s">
        <v>43</v>
      </c>
      <c r="F17" s="96" t="s">
        <v>44</v>
      </c>
      <c r="G17" s="96" t="s">
        <v>55</v>
      </c>
      <c r="H17" s="97" t="s">
        <v>54</v>
      </c>
      <c r="I17" s="98">
        <v>141.03</v>
      </c>
    </row>
    <row r="18" spans="2:9" ht="15.75" customHeight="1" x14ac:dyDescent="0.2">
      <c r="B18" s="96" t="s">
        <v>40</v>
      </c>
      <c r="C18" s="96" t="s">
        <v>41</v>
      </c>
      <c r="D18" s="96" t="s">
        <v>42</v>
      </c>
      <c r="E18" s="96" t="s">
        <v>43</v>
      </c>
      <c r="F18" s="96" t="s">
        <v>44</v>
      </c>
      <c r="G18" s="96" t="s">
        <v>47</v>
      </c>
      <c r="H18" s="97" t="s">
        <v>54</v>
      </c>
      <c r="I18" s="98">
        <v>141.03</v>
      </c>
    </row>
    <row r="19" spans="2:9" ht="15.75" customHeight="1" x14ac:dyDescent="0.2">
      <c r="B19" s="96" t="s">
        <v>40</v>
      </c>
      <c r="C19" s="96" t="s">
        <v>41</v>
      </c>
      <c r="D19" s="96" t="s">
        <v>42</v>
      </c>
      <c r="E19" s="96" t="s">
        <v>43</v>
      </c>
      <c r="F19" s="96" t="s">
        <v>44</v>
      </c>
      <c r="G19" s="96" t="s">
        <v>56</v>
      </c>
      <c r="H19" s="97" t="s">
        <v>54</v>
      </c>
      <c r="I19" s="98">
        <v>141.03</v>
      </c>
    </row>
    <row r="20" spans="2:9" ht="15.75" customHeight="1" x14ac:dyDescent="0.2">
      <c r="B20" s="96" t="s">
        <v>40</v>
      </c>
      <c r="C20" s="96" t="s">
        <v>41</v>
      </c>
      <c r="D20" s="96" t="s">
        <v>42</v>
      </c>
      <c r="E20" s="96" t="s">
        <v>43</v>
      </c>
      <c r="F20" s="96" t="s">
        <v>44</v>
      </c>
      <c r="G20" s="96" t="s">
        <v>57</v>
      </c>
      <c r="H20" s="97" t="s">
        <v>54</v>
      </c>
      <c r="I20" s="98">
        <v>141.03</v>
      </c>
    </row>
    <row r="21" spans="2:9" ht="15.75" customHeight="1" x14ac:dyDescent="0.2">
      <c r="B21" s="96" t="s">
        <v>40</v>
      </c>
      <c r="C21" s="96" t="s">
        <v>41</v>
      </c>
      <c r="D21" s="96" t="s">
        <v>42</v>
      </c>
      <c r="E21" s="96" t="s">
        <v>43</v>
      </c>
      <c r="F21" s="96" t="s">
        <v>44</v>
      </c>
      <c r="G21" s="96" t="s">
        <v>48</v>
      </c>
      <c r="H21" s="97" t="s">
        <v>54</v>
      </c>
      <c r="I21" s="98">
        <v>141.03</v>
      </c>
    </row>
    <row r="22" spans="2:9" ht="15.75" customHeight="1" x14ac:dyDescent="0.2">
      <c r="B22" s="96" t="s">
        <v>40</v>
      </c>
      <c r="C22" s="96" t="s">
        <v>41</v>
      </c>
      <c r="D22" s="96" t="s">
        <v>42</v>
      </c>
      <c r="E22" s="96" t="s">
        <v>43</v>
      </c>
      <c r="F22" s="96" t="s">
        <v>44</v>
      </c>
      <c r="G22" s="96" t="s">
        <v>49</v>
      </c>
      <c r="H22" s="97" t="s">
        <v>54</v>
      </c>
      <c r="I22" s="98">
        <v>141.03</v>
      </c>
    </row>
    <row r="23" spans="2:9" ht="15.75" customHeight="1" x14ac:dyDescent="0.2">
      <c r="B23" s="96" t="s">
        <v>40</v>
      </c>
      <c r="C23" s="96" t="s">
        <v>41</v>
      </c>
      <c r="D23" s="96" t="s">
        <v>42</v>
      </c>
      <c r="E23" s="96" t="s">
        <v>43</v>
      </c>
      <c r="F23" s="96" t="s">
        <v>44</v>
      </c>
      <c r="G23" s="96" t="s">
        <v>58</v>
      </c>
      <c r="H23" s="97" t="s">
        <v>54</v>
      </c>
      <c r="I23" s="98">
        <v>141.03</v>
      </c>
    </row>
    <row r="24" spans="2:9" ht="15.75" customHeight="1" x14ac:dyDescent="0.2">
      <c r="B24" s="96" t="s">
        <v>40</v>
      </c>
      <c r="C24" s="96" t="s">
        <v>41</v>
      </c>
      <c r="D24" s="96" t="s">
        <v>42</v>
      </c>
      <c r="E24" s="96" t="s">
        <v>43</v>
      </c>
      <c r="F24" s="96" t="s">
        <v>44</v>
      </c>
      <c r="G24" s="96" t="s">
        <v>59</v>
      </c>
      <c r="H24" s="97" t="s">
        <v>54</v>
      </c>
      <c r="I24" s="98">
        <v>141.03</v>
      </c>
    </row>
    <row r="25" spans="2:9" ht="15.75" customHeight="1" x14ac:dyDescent="0.2">
      <c r="B25" s="96" t="s">
        <v>40</v>
      </c>
      <c r="C25" s="96" t="s">
        <v>41</v>
      </c>
      <c r="D25" s="96" t="s">
        <v>42</v>
      </c>
      <c r="E25" s="96" t="s">
        <v>43</v>
      </c>
      <c r="F25" s="96" t="s">
        <v>44</v>
      </c>
      <c r="G25" s="96" t="s">
        <v>50</v>
      </c>
      <c r="H25" s="97" t="s">
        <v>54</v>
      </c>
      <c r="I25" s="98">
        <v>141.03</v>
      </c>
    </row>
    <row r="26" spans="2:9" ht="15.75" customHeight="1" x14ac:dyDescent="0.2">
      <c r="B26" s="96" t="s">
        <v>40</v>
      </c>
      <c r="C26" s="96" t="s">
        <v>41</v>
      </c>
      <c r="D26" s="96" t="s">
        <v>42</v>
      </c>
      <c r="E26" s="96" t="s">
        <v>43</v>
      </c>
      <c r="F26" s="96" t="s">
        <v>44</v>
      </c>
      <c r="G26" s="96" t="s">
        <v>60</v>
      </c>
      <c r="H26" s="97" t="s">
        <v>54</v>
      </c>
      <c r="I26" s="98">
        <v>141.03</v>
      </c>
    </row>
    <row r="27" spans="2:9" ht="15.75" customHeight="1" x14ac:dyDescent="0.2">
      <c r="B27" s="96" t="s">
        <v>40</v>
      </c>
      <c r="C27" s="96" t="s">
        <v>41</v>
      </c>
      <c r="D27" s="96" t="s">
        <v>42</v>
      </c>
      <c r="E27" s="96" t="s">
        <v>43</v>
      </c>
      <c r="F27" s="96" t="s">
        <v>44</v>
      </c>
      <c r="G27" s="96" t="s">
        <v>61</v>
      </c>
      <c r="H27" s="97" t="s">
        <v>54</v>
      </c>
      <c r="I27" s="98">
        <v>141.03</v>
      </c>
    </row>
    <row r="28" spans="2:9" ht="15.75" customHeight="1" x14ac:dyDescent="0.2">
      <c r="B28" s="96" t="s">
        <v>40</v>
      </c>
      <c r="C28" s="96" t="s">
        <v>41</v>
      </c>
      <c r="D28" s="96" t="s">
        <v>42</v>
      </c>
      <c r="E28" s="96" t="s">
        <v>43</v>
      </c>
      <c r="F28" s="96" t="s">
        <v>44</v>
      </c>
      <c r="G28" s="96" t="s">
        <v>51</v>
      </c>
      <c r="H28" s="97" t="s">
        <v>54</v>
      </c>
      <c r="I28" s="98">
        <v>141.03</v>
      </c>
    </row>
    <row r="29" spans="2:9" ht="15.75" customHeight="1" x14ac:dyDescent="0.2">
      <c r="B29" s="96" t="s">
        <v>40</v>
      </c>
      <c r="C29" s="96" t="s">
        <v>41</v>
      </c>
      <c r="D29" s="96" t="s">
        <v>42</v>
      </c>
      <c r="E29" s="96" t="s">
        <v>43</v>
      </c>
      <c r="F29" s="96" t="s">
        <v>44</v>
      </c>
      <c r="G29" s="96" t="s">
        <v>52</v>
      </c>
      <c r="H29" s="97" t="s">
        <v>54</v>
      </c>
      <c r="I29" s="98">
        <v>141.03</v>
      </c>
    </row>
    <row r="30" spans="2:9" ht="15.75" customHeight="1" x14ac:dyDescent="0.2">
      <c r="B30" s="96" t="s">
        <v>40</v>
      </c>
      <c r="C30" s="96" t="s">
        <v>41</v>
      </c>
      <c r="D30" s="96" t="s">
        <v>42</v>
      </c>
      <c r="E30" s="96" t="s">
        <v>43</v>
      </c>
      <c r="F30" s="96" t="s">
        <v>44</v>
      </c>
      <c r="G30" s="96" t="s">
        <v>53</v>
      </c>
      <c r="H30" s="97" t="s">
        <v>54</v>
      </c>
      <c r="I30" s="98">
        <v>141.03</v>
      </c>
    </row>
    <row r="31" spans="2:9" ht="15.75" customHeight="1" x14ac:dyDescent="0.2">
      <c r="B31" s="96" t="s">
        <v>40</v>
      </c>
      <c r="C31" s="96" t="s">
        <v>41</v>
      </c>
      <c r="D31" s="96" t="s">
        <v>42</v>
      </c>
      <c r="E31" s="96" t="s">
        <v>43</v>
      </c>
      <c r="F31" s="96" t="s">
        <v>44</v>
      </c>
      <c r="G31" s="96" t="s">
        <v>62</v>
      </c>
      <c r="H31" s="97" t="s">
        <v>54</v>
      </c>
      <c r="I31" s="98">
        <v>141.03</v>
      </c>
    </row>
    <row r="32" spans="2:9" ht="15.75" customHeight="1" x14ac:dyDescent="0.2">
      <c r="B32" s="96" t="s">
        <v>40</v>
      </c>
      <c r="C32" s="96" t="s">
        <v>41</v>
      </c>
      <c r="D32" s="96" t="s">
        <v>42</v>
      </c>
      <c r="E32" s="96" t="s">
        <v>43</v>
      </c>
      <c r="F32" s="96" t="s">
        <v>44</v>
      </c>
      <c r="G32" s="96" t="s">
        <v>63</v>
      </c>
      <c r="H32" s="97" t="s">
        <v>64</v>
      </c>
      <c r="I32" s="98">
        <v>349.48</v>
      </c>
    </row>
    <row r="33" spans="2:9" ht="15.75" customHeight="1" x14ac:dyDescent="0.2">
      <c r="B33" s="96" t="s">
        <v>40</v>
      </c>
      <c r="C33" s="96" t="s">
        <v>41</v>
      </c>
      <c r="D33" s="96" t="s">
        <v>42</v>
      </c>
      <c r="E33" s="96" t="s">
        <v>43</v>
      </c>
      <c r="F33" s="96" t="s">
        <v>44</v>
      </c>
      <c r="G33" s="96" t="s">
        <v>65</v>
      </c>
      <c r="H33" s="97" t="s">
        <v>66</v>
      </c>
      <c r="I33" s="98">
        <v>128.88</v>
      </c>
    </row>
    <row r="34" spans="2:9" ht="15.75" customHeight="1" x14ac:dyDescent="0.2">
      <c r="B34" s="96" t="s">
        <v>40</v>
      </c>
      <c r="C34" s="96" t="s">
        <v>41</v>
      </c>
      <c r="D34" s="96" t="s">
        <v>42</v>
      </c>
      <c r="E34" s="96" t="s">
        <v>43</v>
      </c>
      <c r="F34" s="96" t="s">
        <v>44</v>
      </c>
      <c r="G34" s="96" t="s">
        <v>67</v>
      </c>
      <c r="H34" s="97" t="s">
        <v>66</v>
      </c>
      <c r="I34" s="98">
        <v>128.88</v>
      </c>
    </row>
    <row r="35" spans="2:9" ht="15.75" customHeight="1" x14ac:dyDescent="0.2">
      <c r="B35" s="96" t="s">
        <v>40</v>
      </c>
      <c r="C35" s="96" t="s">
        <v>41</v>
      </c>
      <c r="D35" s="96" t="s">
        <v>42</v>
      </c>
      <c r="E35" s="96" t="s">
        <v>43</v>
      </c>
      <c r="F35" s="96" t="s">
        <v>44</v>
      </c>
      <c r="G35" s="96" t="s">
        <v>68</v>
      </c>
      <c r="H35" s="97" t="s">
        <v>66</v>
      </c>
      <c r="I35" s="98">
        <v>128.88</v>
      </c>
    </row>
    <row r="36" spans="2:9" ht="15.75" customHeight="1" x14ac:dyDescent="0.2">
      <c r="B36" s="96" t="s">
        <v>40</v>
      </c>
      <c r="C36" s="96" t="s">
        <v>41</v>
      </c>
      <c r="D36" s="96" t="s">
        <v>42</v>
      </c>
      <c r="E36" s="96" t="s">
        <v>43</v>
      </c>
      <c r="F36" s="96" t="s">
        <v>44</v>
      </c>
      <c r="G36" s="96" t="s">
        <v>69</v>
      </c>
      <c r="H36" s="97" t="s">
        <v>66</v>
      </c>
      <c r="I36" s="98">
        <v>128.88</v>
      </c>
    </row>
    <row r="37" spans="2:9" ht="15.75" customHeight="1" x14ac:dyDescent="0.2">
      <c r="B37" s="96" t="s">
        <v>40</v>
      </c>
      <c r="C37" s="96" t="s">
        <v>41</v>
      </c>
      <c r="D37" s="96" t="s">
        <v>42</v>
      </c>
      <c r="E37" s="96" t="s">
        <v>43</v>
      </c>
      <c r="F37" s="96" t="s">
        <v>44</v>
      </c>
      <c r="G37" s="96" t="s">
        <v>70</v>
      </c>
      <c r="H37" s="97" t="s">
        <v>66</v>
      </c>
      <c r="I37" s="98">
        <v>128.88</v>
      </c>
    </row>
    <row r="38" spans="2:9" ht="15.75" customHeight="1" x14ac:dyDescent="0.2">
      <c r="B38" s="96" t="s">
        <v>40</v>
      </c>
      <c r="C38" s="96" t="s">
        <v>41</v>
      </c>
      <c r="D38" s="96" t="s">
        <v>42</v>
      </c>
      <c r="E38" s="96" t="s">
        <v>43</v>
      </c>
      <c r="F38" s="96" t="s">
        <v>44</v>
      </c>
      <c r="G38" s="96" t="s">
        <v>71</v>
      </c>
      <c r="H38" s="97" t="s">
        <v>66</v>
      </c>
      <c r="I38" s="98">
        <v>128.88</v>
      </c>
    </row>
    <row r="39" spans="2:9" ht="15.75" customHeight="1" x14ac:dyDescent="0.2">
      <c r="B39" s="96" t="s">
        <v>40</v>
      </c>
      <c r="C39" s="96" t="s">
        <v>41</v>
      </c>
      <c r="D39" s="96" t="s">
        <v>42</v>
      </c>
      <c r="E39" s="96" t="s">
        <v>43</v>
      </c>
      <c r="F39" s="96" t="s">
        <v>44</v>
      </c>
      <c r="G39" s="96" t="s">
        <v>72</v>
      </c>
      <c r="H39" s="97" t="s">
        <v>66</v>
      </c>
      <c r="I39" s="98">
        <v>128.88</v>
      </c>
    </row>
    <row r="40" spans="2:9" ht="15.75" customHeight="1" x14ac:dyDescent="0.2">
      <c r="B40" s="96" t="s">
        <v>40</v>
      </c>
      <c r="C40" s="96" t="s">
        <v>41</v>
      </c>
      <c r="D40" s="96" t="s">
        <v>42</v>
      </c>
      <c r="E40" s="96" t="s">
        <v>43</v>
      </c>
      <c r="F40" s="96" t="s">
        <v>44</v>
      </c>
      <c r="G40" s="96" t="s">
        <v>73</v>
      </c>
      <c r="H40" s="97" t="s">
        <v>66</v>
      </c>
      <c r="I40" s="98">
        <v>128.88</v>
      </c>
    </row>
    <row r="41" spans="2:9" ht="15.75" customHeight="1" x14ac:dyDescent="0.2">
      <c r="B41" s="96" t="s">
        <v>40</v>
      </c>
      <c r="C41" s="96" t="s">
        <v>41</v>
      </c>
      <c r="D41" s="96" t="s">
        <v>42</v>
      </c>
      <c r="E41" s="96" t="s">
        <v>43</v>
      </c>
      <c r="F41" s="96" t="s">
        <v>44</v>
      </c>
      <c r="G41" s="96" t="s">
        <v>74</v>
      </c>
      <c r="H41" s="97" t="s">
        <v>66</v>
      </c>
      <c r="I41" s="98">
        <v>128.88</v>
      </c>
    </row>
    <row r="42" spans="2:9" ht="15.75" customHeight="1" x14ac:dyDescent="0.2">
      <c r="B42" s="96" t="s">
        <v>40</v>
      </c>
      <c r="C42" s="96" t="s">
        <v>41</v>
      </c>
      <c r="D42" s="96" t="s">
        <v>42</v>
      </c>
      <c r="E42" s="96" t="s">
        <v>43</v>
      </c>
      <c r="F42" s="96" t="s">
        <v>44</v>
      </c>
      <c r="G42" s="96" t="s">
        <v>75</v>
      </c>
      <c r="H42" s="97" t="s">
        <v>66</v>
      </c>
      <c r="I42" s="98">
        <v>128.88</v>
      </c>
    </row>
    <row r="43" spans="2:9" ht="15.75" customHeight="1" x14ac:dyDescent="0.2">
      <c r="B43" s="96" t="s">
        <v>40</v>
      </c>
      <c r="C43" s="96" t="s">
        <v>41</v>
      </c>
      <c r="D43" s="96" t="s">
        <v>42</v>
      </c>
      <c r="E43" s="96" t="s">
        <v>43</v>
      </c>
      <c r="F43" s="96" t="s">
        <v>44</v>
      </c>
      <c r="G43" s="96" t="s">
        <v>76</v>
      </c>
      <c r="H43" s="97" t="s">
        <v>77</v>
      </c>
      <c r="I43" s="98">
        <v>131.81</v>
      </c>
    </row>
    <row r="44" spans="2:9" ht="15.75" customHeight="1" x14ac:dyDescent="0.2">
      <c r="B44" s="96" t="s">
        <v>40</v>
      </c>
      <c r="C44" s="96" t="s">
        <v>41</v>
      </c>
      <c r="D44" s="96" t="s">
        <v>42</v>
      </c>
      <c r="E44" s="96" t="s">
        <v>43</v>
      </c>
      <c r="F44" s="96" t="s">
        <v>44</v>
      </c>
      <c r="G44" s="96" t="s">
        <v>78</v>
      </c>
      <c r="H44" s="97" t="s">
        <v>77</v>
      </c>
      <c r="I44" s="98">
        <v>131.81</v>
      </c>
    </row>
    <row r="45" spans="2:9" ht="15.75" customHeight="1" x14ac:dyDescent="0.2">
      <c r="B45" s="96" t="s">
        <v>40</v>
      </c>
      <c r="C45" s="96" t="s">
        <v>41</v>
      </c>
      <c r="D45" s="96" t="s">
        <v>42</v>
      </c>
      <c r="E45" s="96" t="s">
        <v>43</v>
      </c>
      <c r="F45" s="96" t="s">
        <v>44</v>
      </c>
      <c r="G45" s="96" t="s">
        <v>79</v>
      </c>
      <c r="H45" s="97" t="s">
        <v>77</v>
      </c>
      <c r="I45" s="98">
        <v>131.81</v>
      </c>
    </row>
    <row r="46" spans="2:9" ht="15.75" customHeight="1" x14ac:dyDescent="0.2">
      <c r="B46" s="96" t="s">
        <v>40</v>
      </c>
      <c r="C46" s="96" t="s">
        <v>41</v>
      </c>
      <c r="D46" s="96" t="s">
        <v>42</v>
      </c>
      <c r="E46" s="96" t="s">
        <v>43</v>
      </c>
      <c r="F46" s="96" t="s">
        <v>44</v>
      </c>
      <c r="G46" s="96" t="s">
        <v>80</v>
      </c>
      <c r="H46" s="97" t="s">
        <v>77</v>
      </c>
      <c r="I46" s="98">
        <v>131.81</v>
      </c>
    </row>
    <row r="47" spans="2:9" ht="15.75" customHeight="1" x14ac:dyDescent="0.2">
      <c r="B47" s="96" t="s">
        <v>40</v>
      </c>
      <c r="C47" s="96" t="s">
        <v>41</v>
      </c>
      <c r="D47" s="96" t="s">
        <v>42</v>
      </c>
      <c r="E47" s="96" t="s">
        <v>43</v>
      </c>
      <c r="F47" s="96" t="s">
        <v>44</v>
      </c>
      <c r="G47" s="96" t="s">
        <v>81</v>
      </c>
      <c r="H47" s="97" t="s">
        <v>77</v>
      </c>
      <c r="I47" s="98">
        <v>131.81</v>
      </c>
    </row>
    <row r="48" spans="2:9" ht="15.75" customHeight="1" x14ac:dyDescent="0.2">
      <c r="B48" s="96" t="s">
        <v>40</v>
      </c>
      <c r="C48" s="96" t="s">
        <v>41</v>
      </c>
      <c r="D48" s="96" t="s">
        <v>42</v>
      </c>
      <c r="E48" s="96" t="s">
        <v>43</v>
      </c>
      <c r="F48" s="96" t="s">
        <v>44</v>
      </c>
      <c r="G48" s="96" t="s">
        <v>82</v>
      </c>
      <c r="H48" s="97" t="s">
        <v>77</v>
      </c>
      <c r="I48" s="98">
        <v>131.81</v>
      </c>
    </row>
    <row r="49" spans="2:9" ht="15.75" customHeight="1" x14ac:dyDescent="0.2">
      <c r="B49" s="96" t="s">
        <v>40</v>
      </c>
      <c r="C49" s="96" t="s">
        <v>41</v>
      </c>
      <c r="D49" s="96" t="s">
        <v>42</v>
      </c>
      <c r="E49" s="96" t="s">
        <v>43</v>
      </c>
      <c r="F49" s="96" t="s">
        <v>44</v>
      </c>
      <c r="G49" s="96" t="s">
        <v>83</v>
      </c>
      <c r="H49" s="97" t="s">
        <v>77</v>
      </c>
      <c r="I49" s="98">
        <v>131.81</v>
      </c>
    </row>
    <row r="50" spans="2:9" ht="15.75" customHeight="1" x14ac:dyDescent="0.2">
      <c r="B50" s="96" t="s">
        <v>40</v>
      </c>
      <c r="C50" s="96" t="s">
        <v>41</v>
      </c>
      <c r="D50" s="96" t="s">
        <v>42</v>
      </c>
      <c r="E50" s="96" t="s">
        <v>43</v>
      </c>
      <c r="F50" s="96" t="s">
        <v>44</v>
      </c>
      <c r="G50" s="96" t="s">
        <v>84</v>
      </c>
      <c r="H50" s="97" t="s">
        <v>77</v>
      </c>
      <c r="I50" s="98">
        <v>131.81</v>
      </c>
    </row>
    <row r="51" spans="2:9" ht="15.75" customHeight="1" x14ac:dyDescent="0.2">
      <c r="B51" s="96" t="s">
        <v>40</v>
      </c>
      <c r="C51" s="96" t="s">
        <v>41</v>
      </c>
      <c r="D51" s="96" t="s">
        <v>42</v>
      </c>
      <c r="E51" s="96" t="s">
        <v>43</v>
      </c>
      <c r="F51" s="96" t="s">
        <v>44</v>
      </c>
      <c r="G51" s="96" t="s">
        <v>85</v>
      </c>
      <c r="H51" s="97" t="s">
        <v>77</v>
      </c>
      <c r="I51" s="98">
        <v>131.81</v>
      </c>
    </row>
    <row r="52" spans="2:9" ht="15.75" customHeight="1" x14ac:dyDescent="0.2">
      <c r="B52" s="96" t="s">
        <v>40</v>
      </c>
      <c r="C52" s="96" t="s">
        <v>41</v>
      </c>
      <c r="D52" s="96" t="s">
        <v>42</v>
      </c>
      <c r="E52" s="96" t="s">
        <v>43</v>
      </c>
      <c r="F52" s="96" t="s">
        <v>44</v>
      </c>
      <c r="G52" s="96" t="s">
        <v>86</v>
      </c>
      <c r="H52" s="97" t="s">
        <v>77</v>
      </c>
      <c r="I52" s="98">
        <v>131.81</v>
      </c>
    </row>
    <row r="53" spans="2:9" ht="15.75" customHeight="1" x14ac:dyDescent="0.2">
      <c r="B53" s="96" t="s">
        <v>40</v>
      </c>
      <c r="C53" s="96" t="s">
        <v>41</v>
      </c>
      <c r="D53" s="96" t="s">
        <v>42</v>
      </c>
      <c r="E53" s="96" t="s">
        <v>43</v>
      </c>
      <c r="F53" s="96" t="s">
        <v>44</v>
      </c>
      <c r="G53" s="96" t="s">
        <v>87</v>
      </c>
      <c r="H53" s="97" t="s">
        <v>88</v>
      </c>
      <c r="I53" s="98">
        <v>207.76</v>
      </c>
    </row>
    <row r="54" spans="2:9" ht="15.75" customHeight="1" x14ac:dyDescent="0.2">
      <c r="B54" s="96" t="s">
        <v>40</v>
      </c>
      <c r="C54" s="96" t="s">
        <v>41</v>
      </c>
      <c r="D54" s="96" t="s">
        <v>42</v>
      </c>
      <c r="E54" s="96" t="s">
        <v>43</v>
      </c>
      <c r="F54" s="96" t="s">
        <v>44</v>
      </c>
      <c r="G54" s="96" t="s">
        <v>89</v>
      </c>
      <c r="H54" s="97" t="s">
        <v>88</v>
      </c>
      <c r="I54" s="98">
        <v>207.76</v>
      </c>
    </row>
    <row r="55" spans="2:9" ht="15.75" customHeight="1" x14ac:dyDescent="0.2">
      <c r="B55" s="96" t="s">
        <v>40</v>
      </c>
      <c r="C55" s="96" t="s">
        <v>41</v>
      </c>
      <c r="D55" s="96" t="s">
        <v>42</v>
      </c>
      <c r="E55" s="96" t="s">
        <v>43</v>
      </c>
      <c r="F55" s="96" t="s">
        <v>44</v>
      </c>
      <c r="G55" s="96" t="s">
        <v>90</v>
      </c>
      <c r="H55" s="97" t="s">
        <v>88</v>
      </c>
      <c r="I55" s="98">
        <v>207.76</v>
      </c>
    </row>
    <row r="56" spans="2:9" ht="15.75" customHeight="1" x14ac:dyDescent="0.2">
      <c r="B56" s="96" t="s">
        <v>40</v>
      </c>
      <c r="C56" s="96" t="s">
        <v>41</v>
      </c>
      <c r="D56" s="96" t="s">
        <v>42</v>
      </c>
      <c r="E56" s="96" t="s">
        <v>43</v>
      </c>
      <c r="F56" s="96" t="s">
        <v>44</v>
      </c>
      <c r="G56" s="96" t="s">
        <v>91</v>
      </c>
      <c r="H56" s="97" t="s">
        <v>88</v>
      </c>
      <c r="I56" s="98">
        <v>207.76</v>
      </c>
    </row>
    <row r="57" spans="2:9" ht="15.75" customHeight="1" x14ac:dyDescent="0.2">
      <c r="B57" s="96" t="s">
        <v>40</v>
      </c>
      <c r="C57" s="96" t="s">
        <v>41</v>
      </c>
      <c r="D57" s="96" t="s">
        <v>42</v>
      </c>
      <c r="E57" s="96" t="s">
        <v>43</v>
      </c>
      <c r="F57" s="96" t="s">
        <v>44</v>
      </c>
      <c r="G57" s="96" t="s">
        <v>92</v>
      </c>
      <c r="H57" s="97" t="s">
        <v>88</v>
      </c>
      <c r="I57" s="98">
        <v>207.76</v>
      </c>
    </row>
    <row r="58" spans="2:9" ht="15.75" customHeight="1" x14ac:dyDescent="0.2">
      <c r="B58" s="96" t="s">
        <v>40</v>
      </c>
      <c r="C58" s="96" t="s">
        <v>41</v>
      </c>
      <c r="D58" s="96" t="s">
        <v>42</v>
      </c>
      <c r="E58" s="96" t="s">
        <v>43</v>
      </c>
      <c r="F58" s="96" t="s">
        <v>44</v>
      </c>
      <c r="G58" s="96" t="s">
        <v>93</v>
      </c>
      <c r="H58" s="97" t="s">
        <v>88</v>
      </c>
      <c r="I58" s="98">
        <v>207.76</v>
      </c>
    </row>
    <row r="59" spans="2:9" ht="15.75" customHeight="1" x14ac:dyDescent="0.2">
      <c r="B59" s="96" t="s">
        <v>40</v>
      </c>
      <c r="C59" s="96" t="s">
        <v>41</v>
      </c>
      <c r="D59" s="96" t="s">
        <v>42</v>
      </c>
      <c r="E59" s="96" t="s">
        <v>43</v>
      </c>
      <c r="F59" s="96" t="s">
        <v>44</v>
      </c>
      <c r="G59" s="96" t="s">
        <v>94</v>
      </c>
      <c r="H59" s="97" t="s">
        <v>95</v>
      </c>
      <c r="I59" s="98">
        <v>293.97000000000003</v>
      </c>
    </row>
    <row r="60" spans="2:9" ht="15.75" customHeight="1" x14ac:dyDescent="0.2">
      <c r="B60" s="96" t="s">
        <v>40</v>
      </c>
      <c r="C60" s="96" t="s">
        <v>41</v>
      </c>
      <c r="D60" s="96" t="s">
        <v>42</v>
      </c>
      <c r="E60" s="96" t="s">
        <v>43</v>
      </c>
      <c r="F60" s="96" t="s">
        <v>44</v>
      </c>
      <c r="G60" s="96" t="s">
        <v>96</v>
      </c>
      <c r="H60" s="97" t="s">
        <v>95</v>
      </c>
      <c r="I60" s="98">
        <v>293.97000000000003</v>
      </c>
    </row>
    <row r="61" spans="2:9" ht="15.75" customHeight="1" x14ac:dyDescent="0.2">
      <c r="B61" s="96" t="s">
        <v>40</v>
      </c>
      <c r="C61" s="96" t="s">
        <v>41</v>
      </c>
      <c r="D61" s="96" t="s">
        <v>42</v>
      </c>
      <c r="E61" s="96" t="s">
        <v>43</v>
      </c>
      <c r="F61" s="96" t="s">
        <v>44</v>
      </c>
      <c r="G61" s="96" t="s">
        <v>97</v>
      </c>
      <c r="H61" s="97" t="s">
        <v>95</v>
      </c>
      <c r="I61" s="98">
        <v>293.97000000000003</v>
      </c>
    </row>
    <row r="62" spans="2:9" ht="15.75" customHeight="1" x14ac:dyDescent="0.2">
      <c r="B62" s="96" t="s">
        <v>40</v>
      </c>
      <c r="C62" s="96" t="s">
        <v>41</v>
      </c>
      <c r="D62" s="96" t="s">
        <v>42</v>
      </c>
      <c r="E62" s="96" t="s">
        <v>43</v>
      </c>
      <c r="F62" s="96" t="s">
        <v>44</v>
      </c>
      <c r="G62" s="96" t="s">
        <v>98</v>
      </c>
      <c r="H62" s="97" t="s">
        <v>95</v>
      </c>
      <c r="I62" s="98">
        <v>293.97000000000003</v>
      </c>
    </row>
    <row r="63" spans="2:9" ht="15.75" customHeight="1" x14ac:dyDescent="0.2">
      <c r="B63" s="96" t="s">
        <v>40</v>
      </c>
      <c r="C63" s="96" t="s">
        <v>41</v>
      </c>
      <c r="D63" s="96" t="s">
        <v>42</v>
      </c>
      <c r="E63" s="96" t="s">
        <v>43</v>
      </c>
      <c r="F63" s="96" t="s">
        <v>44</v>
      </c>
      <c r="G63" s="96" t="s">
        <v>99</v>
      </c>
      <c r="H63" s="97" t="s">
        <v>100</v>
      </c>
      <c r="I63" s="98">
        <v>187.5</v>
      </c>
    </row>
    <row r="64" spans="2:9" ht="15.75" customHeight="1" x14ac:dyDescent="0.2">
      <c r="B64" s="96" t="s">
        <v>40</v>
      </c>
      <c r="C64" s="96" t="s">
        <v>41</v>
      </c>
      <c r="D64" s="96" t="s">
        <v>42</v>
      </c>
      <c r="E64" s="96" t="s">
        <v>43</v>
      </c>
      <c r="F64" s="96" t="s">
        <v>44</v>
      </c>
      <c r="G64" s="96" t="s">
        <v>101</v>
      </c>
      <c r="H64" s="97" t="s">
        <v>100</v>
      </c>
      <c r="I64" s="98">
        <v>187.5</v>
      </c>
    </row>
    <row r="65" spans="2:9" ht="15.75" customHeight="1" x14ac:dyDescent="0.2">
      <c r="B65" s="96" t="s">
        <v>40</v>
      </c>
      <c r="C65" s="96" t="s">
        <v>41</v>
      </c>
      <c r="D65" s="96" t="s">
        <v>42</v>
      </c>
      <c r="E65" s="96" t="s">
        <v>43</v>
      </c>
      <c r="F65" s="96" t="s">
        <v>44</v>
      </c>
      <c r="G65" s="96" t="s">
        <v>102</v>
      </c>
      <c r="H65" s="97" t="s">
        <v>100</v>
      </c>
      <c r="I65" s="98">
        <v>187.5</v>
      </c>
    </row>
    <row r="66" spans="2:9" ht="15.75" customHeight="1" x14ac:dyDescent="0.2">
      <c r="B66" s="96" t="s">
        <v>40</v>
      </c>
      <c r="C66" s="96" t="s">
        <v>41</v>
      </c>
      <c r="D66" s="96" t="s">
        <v>42</v>
      </c>
      <c r="E66" s="96" t="s">
        <v>43</v>
      </c>
      <c r="F66" s="96" t="s">
        <v>44</v>
      </c>
      <c r="G66" s="96" t="s">
        <v>103</v>
      </c>
      <c r="H66" s="97" t="s">
        <v>100</v>
      </c>
      <c r="I66" s="98">
        <v>187.5</v>
      </c>
    </row>
    <row r="67" spans="2:9" ht="15.75" customHeight="1" x14ac:dyDescent="0.2">
      <c r="B67" s="96" t="s">
        <v>40</v>
      </c>
      <c r="C67" s="96" t="s">
        <v>41</v>
      </c>
      <c r="D67" s="96" t="s">
        <v>42</v>
      </c>
      <c r="E67" s="96" t="s">
        <v>43</v>
      </c>
      <c r="F67" s="96" t="s">
        <v>44</v>
      </c>
      <c r="G67" s="96" t="s">
        <v>104</v>
      </c>
      <c r="H67" s="97" t="s">
        <v>100</v>
      </c>
      <c r="I67" s="98">
        <v>187.5</v>
      </c>
    </row>
    <row r="68" spans="2:9" ht="15.75" customHeight="1" x14ac:dyDescent="0.2">
      <c r="B68" s="96" t="s">
        <v>40</v>
      </c>
      <c r="C68" s="96" t="s">
        <v>41</v>
      </c>
      <c r="D68" s="96" t="s">
        <v>42</v>
      </c>
      <c r="E68" s="96" t="s">
        <v>43</v>
      </c>
      <c r="F68" s="96" t="s">
        <v>44</v>
      </c>
      <c r="G68" s="96" t="s">
        <v>105</v>
      </c>
      <c r="H68" s="97" t="s">
        <v>100</v>
      </c>
      <c r="I68" s="98">
        <v>187.5</v>
      </c>
    </row>
    <row r="69" spans="2:9" ht="15.75" customHeight="1" x14ac:dyDescent="0.2">
      <c r="B69" s="96" t="s">
        <v>40</v>
      </c>
      <c r="C69" s="96" t="s">
        <v>41</v>
      </c>
      <c r="D69" s="96" t="s">
        <v>42</v>
      </c>
      <c r="E69" s="96" t="s">
        <v>43</v>
      </c>
      <c r="F69" s="96" t="s">
        <v>44</v>
      </c>
      <c r="G69" s="96" t="s">
        <v>106</v>
      </c>
      <c r="H69" s="97" t="s">
        <v>100</v>
      </c>
      <c r="I69" s="98">
        <v>187.5</v>
      </c>
    </row>
    <row r="70" spans="2:9" ht="15.75" customHeight="1" x14ac:dyDescent="0.2">
      <c r="B70" s="96" t="s">
        <v>40</v>
      </c>
      <c r="C70" s="96" t="s">
        <v>41</v>
      </c>
      <c r="D70" s="96" t="s">
        <v>42</v>
      </c>
      <c r="E70" s="96" t="s">
        <v>43</v>
      </c>
      <c r="F70" s="96" t="s">
        <v>44</v>
      </c>
      <c r="G70" s="96" t="s">
        <v>107</v>
      </c>
      <c r="H70" s="97" t="s">
        <v>100</v>
      </c>
      <c r="I70" s="98">
        <v>187.5</v>
      </c>
    </row>
    <row r="71" spans="2:9" ht="15.75" customHeight="1" x14ac:dyDescent="0.2">
      <c r="B71" s="96" t="s">
        <v>40</v>
      </c>
      <c r="C71" s="96" t="s">
        <v>41</v>
      </c>
      <c r="D71" s="96" t="s">
        <v>42</v>
      </c>
      <c r="E71" s="96" t="s">
        <v>43</v>
      </c>
      <c r="F71" s="96" t="s">
        <v>44</v>
      </c>
      <c r="G71" s="96" t="s">
        <v>108</v>
      </c>
      <c r="H71" s="97" t="s">
        <v>100</v>
      </c>
      <c r="I71" s="98">
        <v>187.5</v>
      </c>
    </row>
    <row r="72" spans="2:9" ht="15.75" customHeight="1" x14ac:dyDescent="0.2">
      <c r="B72" s="96" t="s">
        <v>40</v>
      </c>
      <c r="C72" s="96" t="s">
        <v>41</v>
      </c>
      <c r="D72" s="96" t="s">
        <v>42</v>
      </c>
      <c r="E72" s="96" t="s">
        <v>43</v>
      </c>
      <c r="F72" s="96" t="s">
        <v>44</v>
      </c>
      <c r="G72" s="96" t="s">
        <v>109</v>
      </c>
      <c r="H72" s="97" t="s">
        <v>100</v>
      </c>
      <c r="I72" s="98">
        <v>187.5</v>
      </c>
    </row>
    <row r="73" spans="2:9" ht="15.75" customHeight="1" x14ac:dyDescent="0.2">
      <c r="B73" s="96" t="s">
        <v>40</v>
      </c>
      <c r="C73" s="96" t="s">
        <v>41</v>
      </c>
      <c r="D73" s="96" t="s">
        <v>42</v>
      </c>
      <c r="E73" s="96" t="s">
        <v>43</v>
      </c>
      <c r="F73" s="96" t="s">
        <v>44</v>
      </c>
      <c r="G73" s="96" t="s">
        <v>110</v>
      </c>
      <c r="H73" s="97" t="s">
        <v>100</v>
      </c>
      <c r="I73" s="98">
        <v>187.5</v>
      </c>
    </row>
    <row r="74" spans="2:9" ht="15.75" customHeight="1" x14ac:dyDescent="0.2">
      <c r="B74" s="96" t="s">
        <v>40</v>
      </c>
      <c r="C74" s="96" t="s">
        <v>41</v>
      </c>
      <c r="D74" s="96" t="s">
        <v>42</v>
      </c>
      <c r="E74" s="96" t="s">
        <v>43</v>
      </c>
      <c r="F74" s="96" t="s">
        <v>44</v>
      </c>
      <c r="G74" s="96" t="s">
        <v>111</v>
      </c>
      <c r="H74" s="97" t="s">
        <v>100</v>
      </c>
      <c r="I74" s="98">
        <v>187.5</v>
      </c>
    </row>
    <row r="75" spans="2:9" ht="15.75" customHeight="1" x14ac:dyDescent="0.2">
      <c r="B75" s="96" t="s">
        <v>40</v>
      </c>
      <c r="C75" s="96" t="s">
        <v>41</v>
      </c>
      <c r="D75" s="96" t="s">
        <v>42</v>
      </c>
      <c r="E75" s="96" t="s">
        <v>43</v>
      </c>
      <c r="F75" s="96" t="s">
        <v>44</v>
      </c>
      <c r="G75" s="96" t="s">
        <v>112</v>
      </c>
      <c r="H75" s="97" t="s">
        <v>100</v>
      </c>
      <c r="I75" s="98">
        <v>187.5</v>
      </c>
    </row>
    <row r="76" spans="2:9" ht="15.75" customHeight="1" x14ac:dyDescent="0.2">
      <c r="B76" s="96" t="s">
        <v>40</v>
      </c>
      <c r="C76" s="96" t="s">
        <v>41</v>
      </c>
      <c r="D76" s="96" t="s">
        <v>42</v>
      </c>
      <c r="E76" s="96" t="s">
        <v>43</v>
      </c>
      <c r="F76" s="96" t="s">
        <v>44</v>
      </c>
      <c r="G76" s="96" t="s">
        <v>113</v>
      </c>
      <c r="H76" s="97" t="s">
        <v>100</v>
      </c>
      <c r="I76" s="98">
        <v>187.5</v>
      </c>
    </row>
    <row r="77" spans="2:9" ht="15.75" customHeight="1" x14ac:dyDescent="0.2">
      <c r="B77" s="96" t="s">
        <v>40</v>
      </c>
      <c r="C77" s="96" t="s">
        <v>41</v>
      </c>
      <c r="D77" s="96" t="s">
        <v>42</v>
      </c>
      <c r="E77" s="96" t="s">
        <v>43</v>
      </c>
      <c r="F77" s="96" t="s">
        <v>44</v>
      </c>
      <c r="G77" s="96" t="s">
        <v>114</v>
      </c>
      <c r="H77" s="97" t="s">
        <v>100</v>
      </c>
      <c r="I77" s="98">
        <v>187.5</v>
      </c>
    </row>
    <row r="78" spans="2:9" ht="15.75" customHeight="1" x14ac:dyDescent="0.2">
      <c r="B78" s="96" t="s">
        <v>40</v>
      </c>
      <c r="C78" s="96" t="s">
        <v>41</v>
      </c>
      <c r="D78" s="96" t="s">
        <v>42</v>
      </c>
      <c r="E78" s="96" t="s">
        <v>43</v>
      </c>
      <c r="F78" s="96" t="s">
        <v>44</v>
      </c>
      <c r="G78" s="96" t="s">
        <v>115</v>
      </c>
      <c r="H78" s="97" t="s">
        <v>100</v>
      </c>
      <c r="I78" s="98">
        <v>187.5</v>
      </c>
    </row>
    <row r="79" spans="2:9" ht="15.75" customHeight="1" x14ac:dyDescent="0.2">
      <c r="B79" s="96" t="s">
        <v>40</v>
      </c>
      <c r="C79" s="96" t="s">
        <v>41</v>
      </c>
      <c r="D79" s="96" t="s">
        <v>42</v>
      </c>
      <c r="E79" s="96" t="s">
        <v>43</v>
      </c>
      <c r="F79" s="96" t="s">
        <v>44</v>
      </c>
      <c r="G79" s="96" t="s">
        <v>116</v>
      </c>
      <c r="H79" s="97" t="s">
        <v>100</v>
      </c>
      <c r="I79" s="98">
        <v>187.5</v>
      </c>
    </row>
    <row r="80" spans="2:9" ht="15.75" customHeight="1" x14ac:dyDescent="0.2">
      <c r="B80" s="96" t="s">
        <v>40</v>
      </c>
      <c r="C80" s="96" t="s">
        <v>41</v>
      </c>
      <c r="D80" s="96" t="s">
        <v>42</v>
      </c>
      <c r="E80" s="96" t="s">
        <v>43</v>
      </c>
      <c r="F80" s="96" t="s">
        <v>44</v>
      </c>
      <c r="G80" s="96" t="s">
        <v>117</v>
      </c>
      <c r="H80" s="97" t="s">
        <v>100</v>
      </c>
      <c r="I80" s="98">
        <v>187.5</v>
      </c>
    </row>
    <row r="81" spans="2:9" ht="15.75" customHeight="1" x14ac:dyDescent="0.2">
      <c r="B81" s="96" t="s">
        <v>40</v>
      </c>
      <c r="C81" s="96" t="s">
        <v>41</v>
      </c>
      <c r="D81" s="96" t="s">
        <v>42</v>
      </c>
      <c r="E81" s="96" t="s">
        <v>43</v>
      </c>
      <c r="F81" s="96" t="s">
        <v>44</v>
      </c>
      <c r="G81" s="96" t="s">
        <v>118</v>
      </c>
      <c r="H81" s="97" t="s">
        <v>100</v>
      </c>
      <c r="I81" s="98">
        <v>187.5</v>
      </c>
    </row>
    <row r="82" spans="2:9" ht="15.75" customHeight="1" x14ac:dyDescent="0.2">
      <c r="B82" s="96" t="s">
        <v>40</v>
      </c>
      <c r="C82" s="96" t="s">
        <v>41</v>
      </c>
      <c r="D82" s="96" t="s">
        <v>42</v>
      </c>
      <c r="E82" s="96" t="s">
        <v>43</v>
      </c>
      <c r="F82" s="96" t="s">
        <v>44</v>
      </c>
      <c r="G82" s="96" t="s">
        <v>119</v>
      </c>
      <c r="H82" s="97" t="s">
        <v>100</v>
      </c>
      <c r="I82" s="98">
        <v>187.5</v>
      </c>
    </row>
    <row r="83" spans="2:9" ht="15.75" customHeight="1" x14ac:dyDescent="0.2">
      <c r="B83" s="96" t="s">
        <v>40</v>
      </c>
      <c r="C83" s="96" t="s">
        <v>41</v>
      </c>
      <c r="D83" s="96" t="s">
        <v>42</v>
      </c>
      <c r="E83" s="96" t="s">
        <v>43</v>
      </c>
      <c r="F83" s="96" t="s">
        <v>44</v>
      </c>
      <c r="G83" s="96" t="s">
        <v>120</v>
      </c>
      <c r="H83" s="97" t="s">
        <v>100</v>
      </c>
      <c r="I83" s="98">
        <v>187.5</v>
      </c>
    </row>
    <row r="84" spans="2:9" ht="15.75" customHeight="1" x14ac:dyDescent="0.2">
      <c r="B84" s="96" t="s">
        <v>40</v>
      </c>
      <c r="C84" s="96" t="s">
        <v>41</v>
      </c>
      <c r="D84" s="96" t="s">
        <v>42</v>
      </c>
      <c r="E84" s="96" t="s">
        <v>43</v>
      </c>
      <c r="F84" s="96" t="s">
        <v>44</v>
      </c>
      <c r="G84" s="96" t="s">
        <v>121</v>
      </c>
      <c r="H84" s="97" t="s">
        <v>100</v>
      </c>
      <c r="I84" s="98">
        <v>187.5</v>
      </c>
    </row>
    <row r="85" spans="2:9" ht="15.75" customHeight="1" x14ac:dyDescent="0.2">
      <c r="B85" s="96" t="s">
        <v>40</v>
      </c>
      <c r="C85" s="96" t="s">
        <v>41</v>
      </c>
      <c r="D85" s="96" t="s">
        <v>42</v>
      </c>
      <c r="E85" s="96" t="s">
        <v>43</v>
      </c>
      <c r="F85" s="96" t="s">
        <v>44</v>
      </c>
      <c r="G85" s="96" t="s">
        <v>122</v>
      </c>
      <c r="H85" s="97" t="s">
        <v>100</v>
      </c>
      <c r="I85" s="98">
        <v>187.5</v>
      </c>
    </row>
    <row r="86" spans="2:9" ht="15.75" customHeight="1" x14ac:dyDescent="0.2">
      <c r="B86" s="96" t="s">
        <v>40</v>
      </c>
      <c r="C86" s="96" t="s">
        <v>41</v>
      </c>
      <c r="D86" s="96" t="s">
        <v>42</v>
      </c>
      <c r="E86" s="96" t="s">
        <v>43</v>
      </c>
      <c r="F86" s="96" t="s">
        <v>44</v>
      </c>
      <c r="G86" s="96" t="s">
        <v>123</v>
      </c>
      <c r="H86" s="97" t="s">
        <v>100</v>
      </c>
      <c r="I86" s="98">
        <v>187.5</v>
      </c>
    </row>
    <row r="87" spans="2:9" ht="15.75" customHeight="1" x14ac:dyDescent="0.2">
      <c r="B87" s="96" t="s">
        <v>40</v>
      </c>
      <c r="C87" s="96" t="s">
        <v>41</v>
      </c>
      <c r="D87" s="96" t="s">
        <v>42</v>
      </c>
      <c r="E87" s="96" t="s">
        <v>43</v>
      </c>
      <c r="F87" s="96" t="s">
        <v>44</v>
      </c>
      <c r="G87" s="96" t="s">
        <v>124</v>
      </c>
      <c r="H87" s="97" t="s">
        <v>100</v>
      </c>
      <c r="I87" s="98">
        <v>187.5</v>
      </c>
    </row>
    <row r="88" spans="2:9" ht="15.75" customHeight="1" x14ac:dyDescent="0.2">
      <c r="B88" s="96" t="s">
        <v>40</v>
      </c>
      <c r="C88" s="96" t="s">
        <v>41</v>
      </c>
      <c r="D88" s="96" t="s">
        <v>42</v>
      </c>
      <c r="E88" s="96" t="s">
        <v>43</v>
      </c>
      <c r="F88" s="96" t="s">
        <v>44</v>
      </c>
      <c r="G88" s="96" t="s">
        <v>125</v>
      </c>
      <c r="H88" s="97" t="s">
        <v>100</v>
      </c>
      <c r="I88" s="98">
        <v>187.5</v>
      </c>
    </row>
    <row r="89" spans="2:9" ht="15.75" customHeight="1" x14ac:dyDescent="0.2">
      <c r="B89" s="96" t="s">
        <v>40</v>
      </c>
      <c r="C89" s="96" t="s">
        <v>41</v>
      </c>
      <c r="D89" s="96" t="s">
        <v>42</v>
      </c>
      <c r="E89" s="96" t="s">
        <v>43</v>
      </c>
      <c r="F89" s="96" t="s">
        <v>44</v>
      </c>
      <c r="G89" s="96" t="s">
        <v>126</v>
      </c>
      <c r="H89" s="97" t="s">
        <v>100</v>
      </c>
      <c r="I89" s="98">
        <v>187.5</v>
      </c>
    </row>
    <row r="90" spans="2:9" ht="15.75" customHeight="1" x14ac:dyDescent="0.2">
      <c r="B90" s="96" t="s">
        <v>40</v>
      </c>
      <c r="C90" s="96" t="s">
        <v>41</v>
      </c>
      <c r="D90" s="96" t="s">
        <v>42</v>
      </c>
      <c r="E90" s="96" t="s">
        <v>43</v>
      </c>
      <c r="F90" s="96" t="s">
        <v>44</v>
      </c>
      <c r="G90" s="96" t="s">
        <v>127</v>
      </c>
      <c r="H90" s="97" t="s">
        <v>100</v>
      </c>
      <c r="I90" s="98">
        <v>187.5</v>
      </c>
    </row>
    <row r="91" spans="2:9" ht="15.75" customHeight="1" x14ac:dyDescent="0.2">
      <c r="B91" s="96" t="s">
        <v>40</v>
      </c>
      <c r="C91" s="96" t="s">
        <v>41</v>
      </c>
      <c r="D91" s="96" t="s">
        <v>42</v>
      </c>
      <c r="E91" s="96" t="s">
        <v>43</v>
      </c>
      <c r="F91" s="96" t="s">
        <v>44</v>
      </c>
      <c r="G91" s="96" t="s">
        <v>128</v>
      </c>
      <c r="H91" s="97" t="s">
        <v>129</v>
      </c>
      <c r="I91" s="98">
        <v>251.98</v>
      </c>
    </row>
    <row r="92" spans="2:9" ht="15.75" customHeight="1" x14ac:dyDescent="0.2">
      <c r="B92" s="96" t="s">
        <v>40</v>
      </c>
      <c r="C92" s="96" t="s">
        <v>41</v>
      </c>
      <c r="D92" s="96" t="s">
        <v>42</v>
      </c>
      <c r="E92" s="96" t="s">
        <v>43</v>
      </c>
      <c r="F92" s="96" t="s">
        <v>44</v>
      </c>
      <c r="G92" s="96" t="s">
        <v>130</v>
      </c>
      <c r="H92" s="97" t="s">
        <v>129</v>
      </c>
      <c r="I92" s="98">
        <v>251.98</v>
      </c>
    </row>
    <row r="93" spans="2:9" ht="15.75" customHeight="1" x14ac:dyDescent="0.2">
      <c r="B93" s="96" t="s">
        <v>40</v>
      </c>
      <c r="C93" s="96" t="s">
        <v>41</v>
      </c>
      <c r="D93" s="96" t="s">
        <v>42</v>
      </c>
      <c r="E93" s="96" t="s">
        <v>43</v>
      </c>
      <c r="F93" s="96" t="s">
        <v>44</v>
      </c>
      <c r="G93" s="96" t="s">
        <v>131</v>
      </c>
      <c r="H93" s="97" t="s">
        <v>129</v>
      </c>
      <c r="I93" s="98">
        <v>251.98</v>
      </c>
    </row>
    <row r="94" spans="2:9" ht="15.75" customHeight="1" x14ac:dyDescent="0.2">
      <c r="B94" s="96" t="s">
        <v>40</v>
      </c>
      <c r="C94" s="96" t="s">
        <v>41</v>
      </c>
      <c r="D94" s="96" t="s">
        <v>42</v>
      </c>
      <c r="E94" s="96" t="s">
        <v>43</v>
      </c>
      <c r="F94" s="96" t="s">
        <v>44</v>
      </c>
      <c r="G94" s="96" t="s">
        <v>132</v>
      </c>
      <c r="H94" s="97" t="s">
        <v>129</v>
      </c>
      <c r="I94" s="98">
        <v>251.98</v>
      </c>
    </row>
    <row r="95" spans="2:9" ht="15.75" customHeight="1" x14ac:dyDescent="0.2">
      <c r="B95" s="96" t="s">
        <v>40</v>
      </c>
      <c r="C95" s="96" t="s">
        <v>41</v>
      </c>
      <c r="D95" s="96" t="s">
        <v>42</v>
      </c>
      <c r="E95" s="96" t="s">
        <v>43</v>
      </c>
      <c r="F95" s="96" t="s">
        <v>44</v>
      </c>
      <c r="G95" s="96" t="s">
        <v>133</v>
      </c>
      <c r="H95" s="97" t="s">
        <v>129</v>
      </c>
      <c r="I95" s="98">
        <v>251.98</v>
      </c>
    </row>
    <row r="96" spans="2:9" ht="15.75" customHeight="1" x14ac:dyDescent="0.2">
      <c r="B96" s="96" t="s">
        <v>40</v>
      </c>
      <c r="C96" s="96" t="s">
        <v>41</v>
      </c>
      <c r="D96" s="96" t="s">
        <v>42</v>
      </c>
      <c r="E96" s="96" t="s">
        <v>43</v>
      </c>
      <c r="F96" s="96" t="s">
        <v>44</v>
      </c>
      <c r="G96" s="96" t="s">
        <v>134</v>
      </c>
      <c r="H96" s="97" t="s">
        <v>129</v>
      </c>
      <c r="I96" s="98">
        <v>251.98</v>
      </c>
    </row>
    <row r="97" spans="2:9" ht="15.75" customHeight="1" x14ac:dyDescent="0.2">
      <c r="B97" s="96" t="s">
        <v>40</v>
      </c>
      <c r="C97" s="96" t="s">
        <v>41</v>
      </c>
      <c r="D97" s="96" t="s">
        <v>42</v>
      </c>
      <c r="E97" s="96" t="s">
        <v>43</v>
      </c>
      <c r="F97" s="96" t="s">
        <v>44</v>
      </c>
      <c r="G97" s="96" t="s">
        <v>135</v>
      </c>
      <c r="H97" s="97" t="s">
        <v>129</v>
      </c>
      <c r="I97" s="98">
        <v>311.20999999999998</v>
      </c>
    </row>
    <row r="98" spans="2:9" ht="15.75" customHeight="1" x14ac:dyDescent="0.2">
      <c r="B98" s="96" t="s">
        <v>40</v>
      </c>
      <c r="C98" s="96" t="s">
        <v>41</v>
      </c>
      <c r="D98" s="96" t="s">
        <v>42</v>
      </c>
      <c r="E98" s="96" t="s">
        <v>43</v>
      </c>
      <c r="F98" s="96" t="s">
        <v>44</v>
      </c>
      <c r="G98" s="96" t="s">
        <v>136</v>
      </c>
      <c r="H98" s="97" t="s">
        <v>129</v>
      </c>
      <c r="I98" s="98">
        <v>311.20999999999998</v>
      </c>
    </row>
    <row r="99" spans="2:9" ht="15.75" customHeight="1" x14ac:dyDescent="0.2">
      <c r="B99" s="96" t="s">
        <v>40</v>
      </c>
      <c r="C99" s="96" t="s">
        <v>41</v>
      </c>
      <c r="D99" s="96" t="s">
        <v>42</v>
      </c>
      <c r="E99" s="96" t="s">
        <v>43</v>
      </c>
      <c r="F99" s="96" t="s">
        <v>44</v>
      </c>
      <c r="G99" s="96" t="s">
        <v>137</v>
      </c>
      <c r="H99" s="97" t="s">
        <v>129</v>
      </c>
      <c r="I99" s="98">
        <v>311.20999999999998</v>
      </c>
    </row>
    <row r="100" spans="2:9" ht="15.75" customHeight="1" x14ac:dyDescent="0.2">
      <c r="B100" s="96" t="s">
        <v>40</v>
      </c>
      <c r="C100" s="96" t="s">
        <v>41</v>
      </c>
      <c r="D100" s="96" t="s">
        <v>42</v>
      </c>
      <c r="E100" s="96" t="s">
        <v>43</v>
      </c>
      <c r="F100" s="96" t="s">
        <v>44</v>
      </c>
      <c r="G100" s="96" t="s">
        <v>138</v>
      </c>
      <c r="H100" s="97" t="s">
        <v>139</v>
      </c>
      <c r="I100" s="98">
        <v>129.74</v>
      </c>
    </row>
    <row r="101" spans="2:9" ht="15.75" customHeight="1" x14ac:dyDescent="0.2">
      <c r="B101" s="96" t="s">
        <v>40</v>
      </c>
      <c r="C101" s="96" t="s">
        <v>41</v>
      </c>
      <c r="D101" s="96" t="s">
        <v>42</v>
      </c>
      <c r="E101" s="96" t="s">
        <v>43</v>
      </c>
      <c r="F101" s="96" t="s">
        <v>44</v>
      </c>
      <c r="G101" s="96" t="s">
        <v>140</v>
      </c>
      <c r="H101" s="97" t="s">
        <v>139</v>
      </c>
      <c r="I101" s="98">
        <v>129.74</v>
      </c>
    </row>
    <row r="102" spans="2:9" ht="15.75" customHeight="1" x14ac:dyDescent="0.2">
      <c r="B102" s="96" t="s">
        <v>40</v>
      </c>
      <c r="C102" s="96" t="s">
        <v>41</v>
      </c>
      <c r="D102" s="96" t="s">
        <v>42</v>
      </c>
      <c r="E102" s="96" t="s">
        <v>43</v>
      </c>
      <c r="F102" s="96" t="s">
        <v>44</v>
      </c>
      <c r="G102" s="96" t="s">
        <v>141</v>
      </c>
      <c r="H102" s="97" t="s">
        <v>139</v>
      </c>
      <c r="I102" s="98">
        <v>129.74</v>
      </c>
    </row>
    <row r="103" spans="2:9" ht="15.75" customHeight="1" x14ac:dyDescent="0.2">
      <c r="B103" s="96" t="s">
        <v>40</v>
      </c>
      <c r="C103" s="96" t="s">
        <v>41</v>
      </c>
      <c r="D103" s="96" t="s">
        <v>42</v>
      </c>
      <c r="E103" s="96" t="s">
        <v>43</v>
      </c>
      <c r="F103" s="96" t="s">
        <v>44</v>
      </c>
      <c r="G103" s="96" t="s">
        <v>142</v>
      </c>
      <c r="H103" s="97" t="s">
        <v>139</v>
      </c>
      <c r="I103" s="98">
        <v>129.74</v>
      </c>
    </row>
    <row r="104" spans="2:9" ht="15.75" customHeight="1" x14ac:dyDescent="0.2">
      <c r="B104" s="96" t="s">
        <v>40</v>
      </c>
      <c r="C104" s="96" t="s">
        <v>41</v>
      </c>
      <c r="D104" s="96" t="s">
        <v>42</v>
      </c>
      <c r="E104" s="96" t="s">
        <v>43</v>
      </c>
      <c r="F104" s="96" t="s">
        <v>44</v>
      </c>
      <c r="G104" s="96" t="s">
        <v>143</v>
      </c>
      <c r="H104" s="97" t="s">
        <v>139</v>
      </c>
      <c r="I104" s="98">
        <v>129.74</v>
      </c>
    </row>
    <row r="105" spans="2:9" ht="15.75" customHeight="1" x14ac:dyDescent="0.2">
      <c r="B105" s="96" t="s">
        <v>40</v>
      </c>
      <c r="C105" s="96" t="s">
        <v>41</v>
      </c>
      <c r="D105" s="96" t="s">
        <v>42</v>
      </c>
      <c r="E105" s="96" t="s">
        <v>43</v>
      </c>
      <c r="F105" s="96" t="s">
        <v>44</v>
      </c>
      <c r="G105" s="96" t="s">
        <v>144</v>
      </c>
      <c r="H105" s="97" t="s">
        <v>139</v>
      </c>
      <c r="I105" s="98">
        <v>129.74</v>
      </c>
    </row>
    <row r="106" spans="2:9" ht="15.75" customHeight="1" x14ac:dyDescent="0.2">
      <c r="B106" s="96" t="s">
        <v>40</v>
      </c>
      <c r="C106" s="96" t="s">
        <v>41</v>
      </c>
      <c r="D106" s="96" t="s">
        <v>42</v>
      </c>
      <c r="E106" s="96" t="s">
        <v>43</v>
      </c>
      <c r="F106" s="96" t="s">
        <v>44</v>
      </c>
      <c r="G106" s="96" t="s">
        <v>145</v>
      </c>
      <c r="H106" s="97" t="s">
        <v>139</v>
      </c>
      <c r="I106" s="98">
        <v>129.74</v>
      </c>
    </row>
    <row r="107" spans="2:9" ht="15.75" customHeight="1" x14ac:dyDescent="0.2">
      <c r="B107" s="96" t="s">
        <v>40</v>
      </c>
      <c r="C107" s="96" t="s">
        <v>41</v>
      </c>
      <c r="D107" s="96" t="s">
        <v>42</v>
      </c>
      <c r="E107" s="96" t="s">
        <v>43</v>
      </c>
      <c r="F107" s="96" t="s">
        <v>44</v>
      </c>
      <c r="G107" s="96" t="s">
        <v>146</v>
      </c>
      <c r="H107" s="97" t="s">
        <v>139</v>
      </c>
      <c r="I107" s="98">
        <v>129.74</v>
      </c>
    </row>
    <row r="108" spans="2:9" ht="15.75" customHeight="1" x14ac:dyDescent="0.2">
      <c r="B108" s="96" t="s">
        <v>40</v>
      </c>
      <c r="C108" s="96" t="s">
        <v>41</v>
      </c>
      <c r="D108" s="96" t="s">
        <v>42</v>
      </c>
      <c r="E108" s="96" t="s">
        <v>43</v>
      </c>
      <c r="F108" s="96" t="s">
        <v>44</v>
      </c>
      <c r="G108" s="96" t="s">
        <v>147</v>
      </c>
      <c r="H108" s="97" t="s">
        <v>139</v>
      </c>
      <c r="I108" s="98">
        <v>129.74</v>
      </c>
    </row>
    <row r="109" spans="2:9" ht="15.75" customHeight="1" x14ac:dyDescent="0.2">
      <c r="B109" s="96" t="s">
        <v>40</v>
      </c>
      <c r="C109" s="96" t="s">
        <v>41</v>
      </c>
      <c r="D109" s="96" t="s">
        <v>42</v>
      </c>
      <c r="E109" s="96" t="s">
        <v>43</v>
      </c>
      <c r="F109" s="96" t="s">
        <v>44</v>
      </c>
      <c r="G109" s="96" t="s">
        <v>148</v>
      </c>
      <c r="H109" s="97" t="s">
        <v>149</v>
      </c>
      <c r="I109" s="98">
        <v>203.97</v>
      </c>
    </row>
    <row r="110" spans="2:9" ht="15.75" customHeight="1" x14ac:dyDescent="0.2">
      <c r="B110" s="96" t="s">
        <v>40</v>
      </c>
      <c r="C110" s="96" t="s">
        <v>41</v>
      </c>
      <c r="D110" s="96" t="s">
        <v>42</v>
      </c>
      <c r="E110" s="96" t="s">
        <v>43</v>
      </c>
      <c r="F110" s="96" t="s">
        <v>44</v>
      </c>
      <c r="G110" s="96" t="s">
        <v>150</v>
      </c>
      <c r="H110" s="97" t="s">
        <v>149</v>
      </c>
      <c r="I110" s="98">
        <v>203.97</v>
      </c>
    </row>
    <row r="111" spans="2:9" ht="15.75" customHeight="1" x14ac:dyDescent="0.2">
      <c r="B111" s="96" t="s">
        <v>40</v>
      </c>
      <c r="C111" s="96" t="s">
        <v>41</v>
      </c>
      <c r="D111" s="96" t="s">
        <v>42</v>
      </c>
      <c r="E111" s="96" t="s">
        <v>43</v>
      </c>
      <c r="F111" s="96" t="s">
        <v>44</v>
      </c>
      <c r="G111" s="96" t="s">
        <v>151</v>
      </c>
      <c r="H111" s="97" t="s">
        <v>149</v>
      </c>
      <c r="I111" s="98">
        <v>203.97</v>
      </c>
    </row>
    <row r="112" spans="2:9" ht="15.75" customHeight="1" x14ac:dyDescent="0.2">
      <c r="B112" s="96" t="s">
        <v>40</v>
      </c>
      <c r="C112" s="96" t="s">
        <v>41</v>
      </c>
      <c r="D112" s="96" t="s">
        <v>42</v>
      </c>
      <c r="E112" s="96" t="s">
        <v>43</v>
      </c>
      <c r="F112" s="96" t="s">
        <v>44</v>
      </c>
      <c r="G112" s="96" t="s">
        <v>148</v>
      </c>
      <c r="H112" s="97" t="s">
        <v>152</v>
      </c>
      <c r="I112" s="98">
        <v>141.03</v>
      </c>
    </row>
    <row r="113" spans="2:9" ht="15.75" customHeight="1" x14ac:dyDescent="0.2">
      <c r="B113" s="96" t="s">
        <v>40</v>
      </c>
      <c r="C113" s="96" t="s">
        <v>41</v>
      </c>
      <c r="D113" s="96" t="s">
        <v>42</v>
      </c>
      <c r="E113" s="96" t="s">
        <v>43</v>
      </c>
      <c r="F113" s="96" t="s">
        <v>44</v>
      </c>
      <c r="G113" s="96" t="s">
        <v>150</v>
      </c>
      <c r="H113" s="97" t="s">
        <v>152</v>
      </c>
      <c r="I113" s="98">
        <v>141.03</v>
      </c>
    </row>
    <row r="114" spans="2:9" ht="15.75" customHeight="1" x14ac:dyDescent="0.2">
      <c r="B114" s="96" t="s">
        <v>40</v>
      </c>
      <c r="C114" s="96" t="s">
        <v>41</v>
      </c>
      <c r="D114" s="96" t="s">
        <v>42</v>
      </c>
      <c r="E114" s="96" t="s">
        <v>43</v>
      </c>
      <c r="F114" s="96" t="s">
        <v>44</v>
      </c>
      <c r="G114" s="96" t="s">
        <v>151</v>
      </c>
      <c r="H114" s="97" t="s">
        <v>152</v>
      </c>
      <c r="I114" s="98">
        <v>141.03</v>
      </c>
    </row>
    <row r="115" spans="2:9" ht="15.75" customHeight="1" x14ac:dyDescent="0.2">
      <c r="B115" s="96" t="s">
        <v>40</v>
      </c>
      <c r="C115" s="96" t="s">
        <v>41</v>
      </c>
      <c r="D115" s="96" t="s">
        <v>42</v>
      </c>
      <c r="E115" s="96" t="s">
        <v>43</v>
      </c>
      <c r="F115" s="96" t="s">
        <v>44</v>
      </c>
      <c r="G115" s="96" t="s">
        <v>153</v>
      </c>
      <c r="H115" s="97" t="s">
        <v>154</v>
      </c>
      <c r="I115" s="98">
        <v>38.36</v>
      </c>
    </row>
    <row r="116" spans="2:9" ht="15.75" customHeight="1" x14ac:dyDescent="0.2">
      <c r="B116" s="96" t="s">
        <v>40</v>
      </c>
      <c r="C116" s="96" t="s">
        <v>41</v>
      </c>
      <c r="D116" s="96" t="s">
        <v>42</v>
      </c>
      <c r="E116" s="96" t="s">
        <v>43</v>
      </c>
      <c r="F116" s="96" t="s">
        <v>44</v>
      </c>
      <c r="G116" s="96" t="s">
        <v>148</v>
      </c>
      <c r="H116" s="97" t="s">
        <v>154</v>
      </c>
      <c r="I116" s="98">
        <v>38.36</v>
      </c>
    </row>
    <row r="117" spans="2:9" ht="15.75" customHeight="1" x14ac:dyDescent="0.2">
      <c r="B117" s="96" t="s">
        <v>40</v>
      </c>
      <c r="C117" s="96" t="s">
        <v>41</v>
      </c>
      <c r="D117" s="96" t="s">
        <v>42</v>
      </c>
      <c r="E117" s="96" t="s">
        <v>43</v>
      </c>
      <c r="F117" s="96" t="s">
        <v>44</v>
      </c>
      <c r="G117" s="96" t="s">
        <v>150</v>
      </c>
      <c r="H117" s="97" t="s">
        <v>154</v>
      </c>
      <c r="I117" s="98">
        <v>38.36</v>
      </c>
    </row>
    <row r="118" spans="2:9" ht="15.75" customHeight="1" x14ac:dyDescent="0.2">
      <c r="B118" s="96" t="s">
        <v>40</v>
      </c>
      <c r="C118" s="96" t="s">
        <v>41</v>
      </c>
      <c r="D118" s="96" t="s">
        <v>42</v>
      </c>
      <c r="E118" s="96" t="s">
        <v>43</v>
      </c>
      <c r="F118" s="96" t="s">
        <v>44</v>
      </c>
      <c r="G118" s="96" t="s">
        <v>151</v>
      </c>
      <c r="H118" s="97" t="s">
        <v>154</v>
      </c>
      <c r="I118" s="98">
        <v>38.36</v>
      </c>
    </row>
    <row r="119" spans="2:9" ht="15.75" customHeight="1" x14ac:dyDescent="0.2">
      <c r="B119" s="96" t="s">
        <v>40</v>
      </c>
      <c r="C119" s="96" t="s">
        <v>41</v>
      </c>
      <c r="D119" s="96" t="s">
        <v>42</v>
      </c>
      <c r="E119" s="96" t="s">
        <v>43</v>
      </c>
      <c r="F119" s="96" t="s">
        <v>44</v>
      </c>
      <c r="G119" s="96" t="s">
        <v>155</v>
      </c>
      <c r="H119" s="97" t="s">
        <v>156</v>
      </c>
      <c r="I119" s="98">
        <v>243.36</v>
      </c>
    </row>
    <row r="120" spans="2:9" ht="15.75" customHeight="1" x14ac:dyDescent="0.2">
      <c r="B120" s="96" t="s">
        <v>40</v>
      </c>
      <c r="C120" s="96" t="s">
        <v>41</v>
      </c>
      <c r="D120" s="96" t="s">
        <v>42</v>
      </c>
      <c r="E120" s="96" t="s">
        <v>43</v>
      </c>
      <c r="F120" s="96" t="s">
        <v>44</v>
      </c>
      <c r="G120" s="96" t="s">
        <v>157</v>
      </c>
      <c r="H120" s="97" t="s">
        <v>156</v>
      </c>
      <c r="I120" s="98">
        <v>243.36</v>
      </c>
    </row>
    <row r="121" spans="2:9" ht="15.75" customHeight="1" x14ac:dyDescent="0.2">
      <c r="B121" s="96" t="s">
        <v>40</v>
      </c>
      <c r="C121" s="96" t="s">
        <v>41</v>
      </c>
      <c r="D121" s="96" t="s">
        <v>42</v>
      </c>
      <c r="E121" s="96" t="s">
        <v>43</v>
      </c>
      <c r="F121" s="96" t="s">
        <v>44</v>
      </c>
      <c r="G121" s="96" t="s">
        <v>158</v>
      </c>
      <c r="H121" s="97" t="s">
        <v>159</v>
      </c>
      <c r="I121" s="98">
        <v>750</v>
      </c>
    </row>
    <row r="122" spans="2:9" ht="15.75" customHeight="1" x14ac:dyDescent="0.2">
      <c r="B122" s="96" t="s">
        <v>40</v>
      </c>
      <c r="C122" s="96" t="s">
        <v>41</v>
      </c>
      <c r="D122" s="96" t="s">
        <v>42</v>
      </c>
      <c r="E122" s="96" t="s">
        <v>43</v>
      </c>
      <c r="F122" s="96" t="s">
        <v>44</v>
      </c>
      <c r="G122" s="96" t="s">
        <v>160</v>
      </c>
      <c r="H122" s="97" t="s">
        <v>161</v>
      </c>
      <c r="I122" s="98">
        <v>51.81</v>
      </c>
    </row>
    <row r="123" spans="2:9" ht="15.75" customHeight="1" x14ac:dyDescent="0.2">
      <c r="B123" s="96" t="s">
        <v>40</v>
      </c>
      <c r="C123" s="96" t="s">
        <v>41</v>
      </c>
      <c r="D123" s="96" t="s">
        <v>42</v>
      </c>
      <c r="E123" s="96" t="s">
        <v>43</v>
      </c>
      <c r="F123" s="96" t="s">
        <v>44</v>
      </c>
      <c r="G123" s="96" t="s">
        <v>162</v>
      </c>
      <c r="H123" s="97" t="s">
        <v>161</v>
      </c>
      <c r="I123" s="98">
        <v>51.81</v>
      </c>
    </row>
    <row r="124" spans="2:9" ht="15.75" customHeight="1" x14ac:dyDescent="0.2">
      <c r="B124" s="96" t="s">
        <v>40</v>
      </c>
      <c r="C124" s="96" t="s">
        <v>41</v>
      </c>
      <c r="D124" s="96" t="s">
        <v>42</v>
      </c>
      <c r="E124" s="96" t="s">
        <v>43</v>
      </c>
      <c r="F124" s="96" t="s">
        <v>44</v>
      </c>
      <c r="G124" s="96" t="s">
        <v>163</v>
      </c>
      <c r="H124" s="97" t="s">
        <v>161</v>
      </c>
      <c r="I124" s="98">
        <v>51.81</v>
      </c>
    </row>
    <row r="125" spans="2:9" ht="15.75" customHeight="1" x14ac:dyDescent="0.2">
      <c r="B125" s="96" t="s">
        <v>40</v>
      </c>
      <c r="C125" s="96" t="s">
        <v>41</v>
      </c>
      <c r="D125" s="96" t="s">
        <v>42</v>
      </c>
      <c r="E125" s="96" t="s">
        <v>43</v>
      </c>
      <c r="F125" s="96" t="s">
        <v>44</v>
      </c>
      <c r="G125" s="96" t="s">
        <v>164</v>
      </c>
      <c r="H125" s="97" t="s">
        <v>161</v>
      </c>
      <c r="I125" s="98">
        <v>51.81</v>
      </c>
    </row>
    <row r="126" spans="2:9" ht="15.75" customHeight="1" x14ac:dyDescent="0.2">
      <c r="B126" s="96" t="s">
        <v>40</v>
      </c>
      <c r="C126" s="96" t="s">
        <v>41</v>
      </c>
      <c r="D126" s="96" t="s">
        <v>42</v>
      </c>
      <c r="E126" s="96" t="s">
        <v>43</v>
      </c>
      <c r="F126" s="96" t="s">
        <v>44</v>
      </c>
      <c r="G126" s="96" t="s">
        <v>165</v>
      </c>
      <c r="H126" s="97" t="s">
        <v>161</v>
      </c>
      <c r="I126" s="98">
        <v>51.81</v>
      </c>
    </row>
    <row r="127" spans="2:9" ht="15.75" customHeight="1" x14ac:dyDescent="0.2">
      <c r="B127" s="96" t="s">
        <v>40</v>
      </c>
      <c r="C127" s="96" t="s">
        <v>41</v>
      </c>
      <c r="D127" s="96" t="s">
        <v>42</v>
      </c>
      <c r="E127" s="96" t="s">
        <v>43</v>
      </c>
      <c r="F127" s="96" t="s">
        <v>44</v>
      </c>
      <c r="G127" s="96" t="s">
        <v>166</v>
      </c>
      <c r="H127" s="97" t="s">
        <v>161</v>
      </c>
      <c r="I127" s="98">
        <v>51.81</v>
      </c>
    </row>
    <row r="128" spans="2:9" ht="15.75" customHeight="1" x14ac:dyDescent="0.2">
      <c r="B128" s="96" t="s">
        <v>40</v>
      </c>
      <c r="C128" s="96" t="s">
        <v>41</v>
      </c>
      <c r="D128" s="96" t="s">
        <v>42</v>
      </c>
      <c r="E128" s="96" t="s">
        <v>43</v>
      </c>
      <c r="F128" s="96" t="s">
        <v>44</v>
      </c>
      <c r="G128" s="96" t="s">
        <v>167</v>
      </c>
      <c r="H128" s="97" t="s">
        <v>161</v>
      </c>
      <c r="I128" s="98">
        <v>51.81</v>
      </c>
    </row>
    <row r="129" spans="2:9" ht="15.75" customHeight="1" x14ac:dyDescent="0.2">
      <c r="B129" s="96" t="s">
        <v>40</v>
      </c>
      <c r="C129" s="96" t="s">
        <v>41</v>
      </c>
      <c r="D129" s="96" t="s">
        <v>42</v>
      </c>
      <c r="E129" s="96" t="s">
        <v>43</v>
      </c>
      <c r="F129" s="96" t="s">
        <v>44</v>
      </c>
      <c r="G129" s="96" t="s">
        <v>168</v>
      </c>
      <c r="H129" s="97" t="s">
        <v>161</v>
      </c>
      <c r="I129" s="98">
        <v>51.81</v>
      </c>
    </row>
    <row r="130" spans="2:9" ht="15.75" customHeight="1" x14ac:dyDescent="0.2">
      <c r="B130" s="96" t="s">
        <v>40</v>
      </c>
      <c r="C130" s="96" t="s">
        <v>41</v>
      </c>
      <c r="D130" s="96" t="s">
        <v>42</v>
      </c>
      <c r="E130" s="96" t="s">
        <v>43</v>
      </c>
      <c r="F130" s="96" t="s">
        <v>44</v>
      </c>
      <c r="G130" s="96" t="s">
        <v>169</v>
      </c>
      <c r="H130" s="97" t="s">
        <v>161</v>
      </c>
      <c r="I130" s="98">
        <v>51.81</v>
      </c>
    </row>
    <row r="131" spans="2:9" ht="15.75" customHeight="1" x14ac:dyDescent="0.2">
      <c r="B131" s="96" t="s">
        <v>40</v>
      </c>
      <c r="C131" s="96" t="s">
        <v>41</v>
      </c>
      <c r="D131" s="96" t="s">
        <v>42</v>
      </c>
      <c r="E131" s="96" t="s">
        <v>43</v>
      </c>
      <c r="F131" s="96" t="s">
        <v>44</v>
      </c>
      <c r="G131" s="96" t="s">
        <v>170</v>
      </c>
      <c r="H131" s="97" t="s">
        <v>161</v>
      </c>
      <c r="I131" s="98">
        <v>51.81</v>
      </c>
    </row>
    <row r="132" spans="2:9" ht="15.75" customHeight="1" x14ac:dyDescent="0.2">
      <c r="B132" s="96" t="s">
        <v>40</v>
      </c>
      <c r="C132" s="96" t="s">
        <v>41</v>
      </c>
      <c r="D132" s="96" t="s">
        <v>42</v>
      </c>
      <c r="E132" s="96" t="s">
        <v>43</v>
      </c>
      <c r="F132" s="96" t="s">
        <v>44</v>
      </c>
      <c r="G132" s="96" t="s">
        <v>171</v>
      </c>
      <c r="H132" s="97" t="s">
        <v>161</v>
      </c>
      <c r="I132" s="98">
        <v>51.81</v>
      </c>
    </row>
    <row r="133" spans="2:9" ht="15.75" customHeight="1" x14ac:dyDescent="0.2">
      <c r="B133" s="96" t="s">
        <v>40</v>
      </c>
      <c r="C133" s="96" t="s">
        <v>41</v>
      </c>
      <c r="D133" s="96" t="s">
        <v>42</v>
      </c>
      <c r="E133" s="96" t="s">
        <v>43</v>
      </c>
      <c r="F133" s="96" t="s">
        <v>44</v>
      </c>
      <c r="G133" s="96" t="s">
        <v>172</v>
      </c>
      <c r="H133" s="97" t="s">
        <v>161</v>
      </c>
      <c r="I133" s="98">
        <v>51.81</v>
      </c>
    </row>
    <row r="134" spans="2:9" ht="15.75" customHeight="1" x14ac:dyDescent="0.2">
      <c r="B134" s="96" t="s">
        <v>40</v>
      </c>
      <c r="C134" s="96" t="s">
        <v>41</v>
      </c>
      <c r="D134" s="96" t="s">
        <v>42</v>
      </c>
      <c r="E134" s="96" t="s">
        <v>43</v>
      </c>
      <c r="F134" s="96" t="s">
        <v>44</v>
      </c>
      <c r="G134" s="96" t="s">
        <v>173</v>
      </c>
      <c r="H134" s="97" t="s">
        <v>161</v>
      </c>
      <c r="I134" s="98">
        <v>51.81</v>
      </c>
    </row>
    <row r="135" spans="2:9" ht="15.75" customHeight="1" x14ac:dyDescent="0.2">
      <c r="B135" s="96" t="s">
        <v>40</v>
      </c>
      <c r="C135" s="96" t="s">
        <v>41</v>
      </c>
      <c r="D135" s="96" t="s">
        <v>42</v>
      </c>
      <c r="E135" s="96" t="s">
        <v>43</v>
      </c>
      <c r="F135" s="96" t="s">
        <v>44</v>
      </c>
      <c r="G135" s="96" t="s">
        <v>174</v>
      </c>
      <c r="H135" s="97" t="s">
        <v>161</v>
      </c>
      <c r="I135" s="98">
        <v>51.81</v>
      </c>
    </row>
    <row r="136" spans="2:9" ht="15.75" customHeight="1" x14ac:dyDescent="0.2">
      <c r="B136" s="96" t="s">
        <v>40</v>
      </c>
      <c r="C136" s="96" t="s">
        <v>41</v>
      </c>
      <c r="D136" s="96" t="s">
        <v>42</v>
      </c>
      <c r="E136" s="96" t="s">
        <v>43</v>
      </c>
      <c r="F136" s="96" t="s">
        <v>44</v>
      </c>
      <c r="G136" s="96" t="s">
        <v>175</v>
      </c>
      <c r="H136" s="97" t="s">
        <v>161</v>
      </c>
      <c r="I136" s="98">
        <v>51.81</v>
      </c>
    </row>
    <row r="137" spans="2:9" ht="15.75" customHeight="1" x14ac:dyDescent="0.2">
      <c r="B137" s="96" t="s">
        <v>40</v>
      </c>
      <c r="C137" s="96" t="s">
        <v>41</v>
      </c>
      <c r="D137" s="96" t="s">
        <v>42</v>
      </c>
      <c r="E137" s="96" t="s">
        <v>43</v>
      </c>
      <c r="F137" s="96" t="s">
        <v>44</v>
      </c>
      <c r="G137" s="96" t="s">
        <v>176</v>
      </c>
      <c r="H137" s="97" t="s">
        <v>161</v>
      </c>
      <c r="I137" s="98">
        <v>51.81</v>
      </c>
    </row>
    <row r="138" spans="2:9" ht="15.75" customHeight="1" x14ac:dyDescent="0.2">
      <c r="B138" s="96" t="s">
        <v>40</v>
      </c>
      <c r="C138" s="96" t="s">
        <v>41</v>
      </c>
      <c r="D138" s="96" t="s">
        <v>42</v>
      </c>
      <c r="E138" s="96" t="s">
        <v>43</v>
      </c>
      <c r="F138" s="96" t="s">
        <v>44</v>
      </c>
      <c r="G138" s="96" t="s">
        <v>177</v>
      </c>
      <c r="H138" s="97" t="s">
        <v>161</v>
      </c>
      <c r="I138" s="98">
        <v>51.81</v>
      </c>
    </row>
    <row r="139" spans="2:9" ht="15.75" customHeight="1" x14ac:dyDescent="0.2">
      <c r="B139" s="96" t="s">
        <v>40</v>
      </c>
      <c r="C139" s="96" t="s">
        <v>41</v>
      </c>
      <c r="D139" s="96" t="s">
        <v>42</v>
      </c>
      <c r="E139" s="96" t="s">
        <v>43</v>
      </c>
      <c r="F139" s="96" t="s">
        <v>44</v>
      </c>
      <c r="G139" s="96" t="s">
        <v>178</v>
      </c>
      <c r="H139" s="97" t="s">
        <v>161</v>
      </c>
      <c r="I139" s="98">
        <v>51.81</v>
      </c>
    </row>
    <row r="140" spans="2:9" ht="15.75" customHeight="1" x14ac:dyDescent="0.2">
      <c r="B140" s="96" t="s">
        <v>40</v>
      </c>
      <c r="C140" s="96" t="s">
        <v>41</v>
      </c>
      <c r="D140" s="96" t="s">
        <v>42</v>
      </c>
      <c r="E140" s="96" t="s">
        <v>43</v>
      </c>
      <c r="F140" s="96" t="s">
        <v>44</v>
      </c>
      <c r="G140" s="96" t="s">
        <v>179</v>
      </c>
      <c r="H140" s="97" t="s">
        <v>161</v>
      </c>
      <c r="I140" s="98">
        <v>51.81</v>
      </c>
    </row>
    <row r="141" spans="2:9" ht="15.75" customHeight="1" x14ac:dyDescent="0.2">
      <c r="B141" s="96" t="s">
        <v>40</v>
      </c>
      <c r="C141" s="96" t="s">
        <v>41</v>
      </c>
      <c r="D141" s="96" t="s">
        <v>42</v>
      </c>
      <c r="E141" s="96" t="s">
        <v>43</v>
      </c>
      <c r="F141" s="96" t="s">
        <v>44</v>
      </c>
      <c r="G141" s="96" t="s">
        <v>180</v>
      </c>
      <c r="H141" s="97" t="s">
        <v>161</v>
      </c>
      <c r="I141" s="98">
        <v>51.81</v>
      </c>
    </row>
    <row r="142" spans="2:9" ht="15.75" customHeight="1" x14ac:dyDescent="0.2">
      <c r="B142" s="96" t="s">
        <v>40</v>
      </c>
      <c r="C142" s="96" t="s">
        <v>41</v>
      </c>
      <c r="D142" s="96" t="s">
        <v>42</v>
      </c>
      <c r="E142" s="96" t="s">
        <v>43</v>
      </c>
      <c r="F142" s="96" t="s">
        <v>44</v>
      </c>
      <c r="G142" s="96" t="s">
        <v>181</v>
      </c>
      <c r="H142" s="97" t="s">
        <v>161</v>
      </c>
      <c r="I142" s="98">
        <v>51.81</v>
      </c>
    </row>
    <row r="143" spans="2:9" ht="15.75" customHeight="1" x14ac:dyDescent="0.2">
      <c r="B143" s="96" t="s">
        <v>40</v>
      </c>
      <c r="C143" s="96" t="s">
        <v>41</v>
      </c>
      <c r="D143" s="96" t="s">
        <v>42</v>
      </c>
      <c r="E143" s="96" t="s">
        <v>43</v>
      </c>
      <c r="F143" s="96" t="s">
        <v>44</v>
      </c>
      <c r="G143" s="96" t="s">
        <v>182</v>
      </c>
      <c r="H143" s="97" t="s">
        <v>161</v>
      </c>
      <c r="I143" s="98">
        <v>51.81</v>
      </c>
    </row>
    <row r="144" spans="2:9" ht="15.75" customHeight="1" x14ac:dyDescent="0.2">
      <c r="B144" s="96" t="s">
        <v>40</v>
      </c>
      <c r="C144" s="96" t="s">
        <v>41</v>
      </c>
      <c r="D144" s="96" t="s">
        <v>42</v>
      </c>
      <c r="E144" s="96" t="s">
        <v>43</v>
      </c>
      <c r="F144" s="96" t="s">
        <v>44</v>
      </c>
      <c r="G144" s="96" t="s">
        <v>183</v>
      </c>
      <c r="H144" s="97" t="s">
        <v>161</v>
      </c>
      <c r="I144" s="98">
        <v>51.81</v>
      </c>
    </row>
    <row r="145" spans="2:9" ht="15.75" customHeight="1" x14ac:dyDescent="0.2">
      <c r="B145" s="96" t="s">
        <v>40</v>
      </c>
      <c r="C145" s="96" t="s">
        <v>41</v>
      </c>
      <c r="D145" s="96" t="s">
        <v>42</v>
      </c>
      <c r="E145" s="96" t="s">
        <v>43</v>
      </c>
      <c r="F145" s="96" t="s">
        <v>44</v>
      </c>
      <c r="G145" s="96" t="s">
        <v>184</v>
      </c>
      <c r="H145" s="97" t="s">
        <v>161</v>
      </c>
      <c r="I145" s="98">
        <v>51.81</v>
      </c>
    </row>
    <row r="146" spans="2:9" ht="15.75" customHeight="1" x14ac:dyDescent="0.2">
      <c r="B146" s="96" t="s">
        <v>40</v>
      </c>
      <c r="C146" s="96" t="s">
        <v>41</v>
      </c>
      <c r="D146" s="96" t="s">
        <v>42</v>
      </c>
      <c r="E146" s="96" t="s">
        <v>43</v>
      </c>
      <c r="F146" s="96" t="s">
        <v>44</v>
      </c>
      <c r="G146" s="96" t="s">
        <v>185</v>
      </c>
      <c r="H146" s="97" t="s">
        <v>161</v>
      </c>
      <c r="I146" s="98">
        <v>51.81</v>
      </c>
    </row>
    <row r="147" spans="2:9" ht="15.75" customHeight="1" x14ac:dyDescent="0.2">
      <c r="B147" s="96" t="s">
        <v>40</v>
      </c>
      <c r="C147" s="96" t="s">
        <v>41</v>
      </c>
      <c r="D147" s="96" t="s">
        <v>42</v>
      </c>
      <c r="E147" s="96" t="s">
        <v>43</v>
      </c>
      <c r="F147" s="96" t="s">
        <v>44</v>
      </c>
      <c r="G147" s="96" t="s">
        <v>186</v>
      </c>
      <c r="H147" s="97" t="s">
        <v>161</v>
      </c>
      <c r="I147" s="98">
        <v>51.81</v>
      </c>
    </row>
    <row r="148" spans="2:9" ht="15.75" customHeight="1" x14ac:dyDescent="0.2">
      <c r="B148" s="96" t="s">
        <v>40</v>
      </c>
      <c r="C148" s="96" t="s">
        <v>41</v>
      </c>
      <c r="D148" s="96" t="s">
        <v>42</v>
      </c>
      <c r="E148" s="96" t="s">
        <v>43</v>
      </c>
      <c r="F148" s="96" t="s">
        <v>44</v>
      </c>
      <c r="G148" s="96" t="s">
        <v>187</v>
      </c>
      <c r="H148" s="97" t="s">
        <v>161</v>
      </c>
      <c r="I148" s="98">
        <v>51.81</v>
      </c>
    </row>
    <row r="149" spans="2:9" ht="15.75" customHeight="1" x14ac:dyDescent="0.2">
      <c r="B149" s="96" t="s">
        <v>40</v>
      </c>
      <c r="C149" s="96" t="s">
        <v>41</v>
      </c>
      <c r="D149" s="96" t="s">
        <v>42</v>
      </c>
      <c r="E149" s="96" t="s">
        <v>43</v>
      </c>
      <c r="F149" s="96" t="s">
        <v>44</v>
      </c>
      <c r="G149" s="96" t="s">
        <v>188</v>
      </c>
      <c r="H149" s="97" t="s">
        <v>161</v>
      </c>
      <c r="I149" s="98">
        <v>51.81</v>
      </c>
    </row>
    <row r="150" spans="2:9" ht="15.75" customHeight="1" x14ac:dyDescent="0.2">
      <c r="B150" s="96" t="s">
        <v>40</v>
      </c>
      <c r="C150" s="96" t="s">
        <v>41</v>
      </c>
      <c r="D150" s="96" t="s">
        <v>42</v>
      </c>
      <c r="E150" s="96" t="s">
        <v>43</v>
      </c>
      <c r="F150" s="96" t="s">
        <v>44</v>
      </c>
      <c r="G150" s="96" t="s">
        <v>189</v>
      </c>
      <c r="H150" s="97" t="s">
        <v>190</v>
      </c>
      <c r="I150" s="98">
        <v>181.03</v>
      </c>
    </row>
    <row r="151" spans="2:9" ht="15.75" customHeight="1" x14ac:dyDescent="0.2">
      <c r="B151" s="96" t="s">
        <v>40</v>
      </c>
      <c r="C151" s="96" t="s">
        <v>41</v>
      </c>
      <c r="D151" s="96" t="s">
        <v>42</v>
      </c>
      <c r="E151" s="96" t="s">
        <v>43</v>
      </c>
      <c r="F151" s="96" t="s">
        <v>44</v>
      </c>
      <c r="G151" s="96" t="s">
        <v>191</v>
      </c>
      <c r="H151" s="97" t="s">
        <v>190</v>
      </c>
      <c r="I151" s="98">
        <v>181.03</v>
      </c>
    </row>
    <row r="152" spans="2:9" ht="15.75" customHeight="1" x14ac:dyDescent="0.2">
      <c r="B152" s="96" t="s">
        <v>40</v>
      </c>
      <c r="C152" s="96" t="s">
        <v>41</v>
      </c>
      <c r="D152" s="96" t="s">
        <v>42</v>
      </c>
      <c r="E152" s="96" t="s">
        <v>43</v>
      </c>
      <c r="F152" s="96" t="s">
        <v>44</v>
      </c>
      <c r="G152" s="96" t="s">
        <v>192</v>
      </c>
      <c r="H152" s="97" t="s">
        <v>190</v>
      </c>
      <c r="I152" s="98">
        <v>181.03</v>
      </c>
    </row>
    <row r="153" spans="2:9" ht="15.75" customHeight="1" x14ac:dyDescent="0.2">
      <c r="B153" s="96" t="s">
        <v>40</v>
      </c>
      <c r="C153" s="96" t="s">
        <v>41</v>
      </c>
      <c r="D153" s="96" t="s">
        <v>42</v>
      </c>
      <c r="E153" s="96" t="s">
        <v>43</v>
      </c>
      <c r="F153" s="96" t="s">
        <v>44</v>
      </c>
      <c r="G153" s="96" t="s">
        <v>193</v>
      </c>
      <c r="H153" s="97" t="s">
        <v>190</v>
      </c>
      <c r="I153" s="98">
        <v>181.03</v>
      </c>
    </row>
    <row r="154" spans="2:9" ht="15.75" customHeight="1" x14ac:dyDescent="0.2">
      <c r="B154" s="96" t="s">
        <v>40</v>
      </c>
      <c r="C154" s="96" t="s">
        <v>41</v>
      </c>
      <c r="D154" s="96" t="s">
        <v>42</v>
      </c>
      <c r="E154" s="96" t="s">
        <v>43</v>
      </c>
      <c r="F154" s="96" t="s">
        <v>44</v>
      </c>
      <c r="G154" s="96" t="s">
        <v>194</v>
      </c>
      <c r="H154" s="97" t="s">
        <v>190</v>
      </c>
      <c r="I154" s="98">
        <v>181.03</v>
      </c>
    </row>
    <row r="155" spans="2:9" ht="15.75" customHeight="1" x14ac:dyDescent="0.2">
      <c r="B155" s="96" t="s">
        <v>40</v>
      </c>
      <c r="C155" s="96" t="s">
        <v>41</v>
      </c>
      <c r="D155" s="96" t="s">
        <v>42</v>
      </c>
      <c r="E155" s="96" t="s">
        <v>43</v>
      </c>
      <c r="F155" s="96" t="s">
        <v>44</v>
      </c>
      <c r="G155" s="96" t="s">
        <v>195</v>
      </c>
      <c r="H155" s="97" t="s">
        <v>190</v>
      </c>
      <c r="I155" s="98">
        <v>181.03</v>
      </c>
    </row>
    <row r="156" spans="2:9" ht="15.75" customHeight="1" x14ac:dyDescent="0.2">
      <c r="B156" s="96" t="s">
        <v>40</v>
      </c>
      <c r="C156" s="96" t="s">
        <v>41</v>
      </c>
      <c r="D156" s="96" t="s">
        <v>42</v>
      </c>
      <c r="E156" s="96" t="s">
        <v>43</v>
      </c>
      <c r="F156" s="96" t="s">
        <v>44</v>
      </c>
      <c r="G156" s="96" t="s">
        <v>196</v>
      </c>
      <c r="H156" s="97" t="s">
        <v>190</v>
      </c>
      <c r="I156" s="98">
        <v>181.03</v>
      </c>
    </row>
    <row r="157" spans="2:9" ht="15.75" customHeight="1" x14ac:dyDescent="0.2">
      <c r="B157" s="96" t="s">
        <v>40</v>
      </c>
      <c r="C157" s="96" t="s">
        <v>41</v>
      </c>
      <c r="D157" s="96" t="s">
        <v>42</v>
      </c>
      <c r="E157" s="96" t="s">
        <v>43</v>
      </c>
      <c r="F157" s="96" t="s">
        <v>44</v>
      </c>
      <c r="G157" s="96" t="s">
        <v>197</v>
      </c>
      <c r="H157" s="97" t="s">
        <v>190</v>
      </c>
      <c r="I157" s="98">
        <v>181.03</v>
      </c>
    </row>
    <row r="158" spans="2:9" ht="15.75" customHeight="1" x14ac:dyDescent="0.2">
      <c r="B158" s="96" t="s">
        <v>40</v>
      </c>
      <c r="C158" s="96" t="s">
        <v>41</v>
      </c>
      <c r="D158" s="96" t="s">
        <v>42</v>
      </c>
      <c r="E158" s="96" t="s">
        <v>43</v>
      </c>
      <c r="F158" s="96" t="s">
        <v>44</v>
      </c>
      <c r="G158" s="96" t="s">
        <v>198</v>
      </c>
      <c r="H158" s="97" t="s">
        <v>190</v>
      </c>
      <c r="I158" s="98">
        <v>181.03</v>
      </c>
    </row>
    <row r="159" spans="2:9" ht="15.75" customHeight="1" x14ac:dyDescent="0.2">
      <c r="B159" s="96" t="s">
        <v>40</v>
      </c>
      <c r="C159" s="96" t="s">
        <v>41</v>
      </c>
      <c r="D159" s="96" t="s">
        <v>42</v>
      </c>
      <c r="E159" s="96" t="s">
        <v>43</v>
      </c>
      <c r="F159" s="96" t="s">
        <v>44</v>
      </c>
      <c r="G159" s="96" t="s">
        <v>199</v>
      </c>
      <c r="H159" s="97" t="s">
        <v>190</v>
      </c>
      <c r="I159" s="98">
        <v>181.03</v>
      </c>
    </row>
    <row r="160" spans="2:9" ht="15.75" customHeight="1" x14ac:dyDescent="0.2">
      <c r="B160" s="96" t="s">
        <v>40</v>
      </c>
      <c r="C160" s="96" t="s">
        <v>41</v>
      </c>
      <c r="D160" s="96" t="s">
        <v>42</v>
      </c>
      <c r="E160" s="96" t="s">
        <v>43</v>
      </c>
      <c r="F160" s="96" t="s">
        <v>44</v>
      </c>
      <c r="G160" s="96" t="s">
        <v>200</v>
      </c>
      <c r="H160" s="97" t="s">
        <v>190</v>
      </c>
      <c r="I160" s="98">
        <v>181.03</v>
      </c>
    </row>
    <row r="161" spans="2:9" ht="15.75" customHeight="1" x14ac:dyDescent="0.2">
      <c r="B161" s="96" t="s">
        <v>40</v>
      </c>
      <c r="C161" s="96" t="s">
        <v>41</v>
      </c>
      <c r="D161" s="96" t="s">
        <v>42</v>
      </c>
      <c r="E161" s="96" t="s">
        <v>43</v>
      </c>
      <c r="F161" s="96" t="s">
        <v>44</v>
      </c>
      <c r="G161" s="96" t="s">
        <v>201</v>
      </c>
      <c r="H161" s="97" t="s">
        <v>190</v>
      </c>
      <c r="I161" s="98">
        <v>181.03</v>
      </c>
    </row>
    <row r="162" spans="2:9" ht="15.75" customHeight="1" x14ac:dyDescent="0.2">
      <c r="B162" s="96" t="s">
        <v>40</v>
      </c>
      <c r="C162" s="96" t="s">
        <v>41</v>
      </c>
      <c r="D162" s="96" t="s">
        <v>42</v>
      </c>
      <c r="E162" s="96" t="s">
        <v>43</v>
      </c>
      <c r="F162" s="96" t="s">
        <v>44</v>
      </c>
      <c r="G162" s="96" t="s">
        <v>202</v>
      </c>
      <c r="H162" s="97" t="s">
        <v>190</v>
      </c>
      <c r="I162" s="98">
        <v>181.03</v>
      </c>
    </row>
    <row r="163" spans="2:9" ht="15.75" customHeight="1" x14ac:dyDescent="0.2">
      <c r="B163" s="96" t="s">
        <v>40</v>
      </c>
      <c r="C163" s="96" t="s">
        <v>41</v>
      </c>
      <c r="D163" s="96" t="s">
        <v>42</v>
      </c>
      <c r="E163" s="96" t="s">
        <v>43</v>
      </c>
      <c r="F163" s="96" t="s">
        <v>44</v>
      </c>
      <c r="G163" s="96" t="s">
        <v>203</v>
      </c>
      <c r="H163" s="97" t="s">
        <v>190</v>
      </c>
      <c r="I163" s="98">
        <v>181.03</v>
      </c>
    </row>
    <row r="164" spans="2:9" ht="15.75" customHeight="1" x14ac:dyDescent="0.2">
      <c r="B164" s="96" t="s">
        <v>40</v>
      </c>
      <c r="C164" s="96" t="s">
        <v>41</v>
      </c>
      <c r="D164" s="96" t="s">
        <v>42</v>
      </c>
      <c r="E164" s="96" t="s">
        <v>43</v>
      </c>
      <c r="F164" s="96" t="s">
        <v>44</v>
      </c>
      <c r="G164" s="96" t="s">
        <v>204</v>
      </c>
      <c r="H164" s="97" t="s">
        <v>190</v>
      </c>
      <c r="I164" s="98">
        <v>181.03</v>
      </c>
    </row>
    <row r="165" spans="2:9" ht="15.75" customHeight="1" x14ac:dyDescent="0.2">
      <c r="B165" s="96" t="s">
        <v>40</v>
      </c>
      <c r="C165" s="96" t="s">
        <v>41</v>
      </c>
      <c r="D165" s="96" t="s">
        <v>42</v>
      </c>
      <c r="E165" s="96" t="s">
        <v>43</v>
      </c>
      <c r="F165" s="96" t="s">
        <v>44</v>
      </c>
      <c r="G165" s="96" t="s">
        <v>205</v>
      </c>
      <c r="H165" s="97" t="s">
        <v>190</v>
      </c>
      <c r="I165" s="98">
        <v>181.03</v>
      </c>
    </row>
    <row r="166" spans="2:9" ht="15.75" customHeight="1" x14ac:dyDescent="0.2">
      <c r="B166" s="96" t="s">
        <v>40</v>
      </c>
      <c r="C166" s="96" t="s">
        <v>41</v>
      </c>
      <c r="D166" s="96" t="s">
        <v>42</v>
      </c>
      <c r="E166" s="96" t="s">
        <v>43</v>
      </c>
      <c r="F166" s="96" t="s">
        <v>44</v>
      </c>
      <c r="G166" s="96" t="s">
        <v>206</v>
      </c>
      <c r="H166" s="97" t="s">
        <v>190</v>
      </c>
      <c r="I166" s="98">
        <v>181.03</v>
      </c>
    </row>
    <row r="167" spans="2:9" ht="15.75" customHeight="1" x14ac:dyDescent="0.2">
      <c r="B167" s="96" t="s">
        <v>40</v>
      </c>
      <c r="C167" s="96" t="s">
        <v>41</v>
      </c>
      <c r="D167" s="96" t="s">
        <v>42</v>
      </c>
      <c r="E167" s="96" t="s">
        <v>43</v>
      </c>
      <c r="F167" s="96" t="s">
        <v>44</v>
      </c>
      <c r="G167" s="96" t="s">
        <v>207</v>
      </c>
      <c r="H167" s="97" t="s">
        <v>190</v>
      </c>
      <c r="I167" s="98">
        <v>181.03</v>
      </c>
    </row>
    <row r="168" spans="2:9" ht="15.75" customHeight="1" x14ac:dyDescent="0.2">
      <c r="B168" s="96" t="s">
        <v>40</v>
      </c>
      <c r="C168" s="96" t="s">
        <v>41</v>
      </c>
      <c r="D168" s="96" t="s">
        <v>42</v>
      </c>
      <c r="E168" s="96" t="s">
        <v>43</v>
      </c>
      <c r="F168" s="96" t="s">
        <v>44</v>
      </c>
      <c r="G168" s="96" t="s">
        <v>208</v>
      </c>
      <c r="H168" s="97" t="s">
        <v>190</v>
      </c>
      <c r="I168" s="98">
        <v>181.03</v>
      </c>
    </row>
    <row r="169" spans="2:9" ht="15.75" customHeight="1" x14ac:dyDescent="0.2">
      <c r="B169" s="96" t="s">
        <v>40</v>
      </c>
      <c r="C169" s="96" t="s">
        <v>41</v>
      </c>
      <c r="D169" s="96" t="s">
        <v>42</v>
      </c>
      <c r="E169" s="96" t="s">
        <v>43</v>
      </c>
      <c r="F169" s="96" t="s">
        <v>44</v>
      </c>
      <c r="G169" s="96" t="s">
        <v>209</v>
      </c>
      <c r="H169" s="97" t="s">
        <v>190</v>
      </c>
      <c r="I169" s="98">
        <v>181.03</v>
      </c>
    </row>
    <row r="170" spans="2:9" ht="15.75" customHeight="1" x14ac:dyDescent="0.2">
      <c r="B170" s="96" t="s">
        <v>40</v>
      </c>
      <c r="C170" s="96" t="s">
        <v>41</v>
      </c>
      <c r="D170" s="96" t="s">
        <v>42</v>
      </c>
      <c r="E170" s="96" t="s">
        <v>43</v>
      </c>
      <c r="F170" s="96" t="s">
        <v>44</v>
      </c>
      <c r="G170" s="96" t="s">
        <v>210</v>
      </c>
      <c r="H170" s="97" t="s">
        <v>190</v>
      </c>
      <c r="I170" s="98">
        <v>181.03</v>
      </c>
    </row>
    <row r="171" spans="2:9" ht="15.75" customHeight="1" x14ac:dyDescent="0.2">
      <c r="B171" s="96" t="s">
        <v>40</v>
      </c>
      <c r="C171" s="96" t="s">
        <v>41</v>
      </c>
      <c r="D171" s="96" t="s">
        <v>42</v>
      </c>
      <c r="E171" s="96" t="s">
        <v>43</v>
      </c>
      <c r="F171" s="96" t="s">
        <v>44</v>
      </c>
      <c r="G171" s="96" t="s">
        <v>211</v>
      </c>
      <c r="H171" s="97" t="s">
        <v>190</v>
      </c>
      <c r="I171" s="98">
        <v>181.03</v>
      </c>
    </row>
    <row r="172" spans="2:9" ht="15.75" customHeight="1" x14ac:dyDescent="0.2">
      <c r="B172" s="96" t="s">
        <v>40</v>
      </c>
      <c r="C172" s="96" t="s">
        <v>41</v>
      </c>
      <c r="D172" s="96" t="s">
        <v>42</v>
      </c>
      <c r="E172" s="96" t="s">
        <v>43</v>
      </c>
      <c r="F172" s="96" t="s">
        <v>44</v>
      </c>
      <c r="G172" s="96" t="s">
        <v>212</v>
      </c>
      <c r="H172" s="97" t="s">
        <v>190</v>
      </c>
      <c r="I172" s="98">
        <v>181.03</v>
      </c>
    </row>
    <row r="173" spans="2:9" ht="15.75" customHeight="1" x14ac:dyDescent="0.2">
      <c r="B173" s="96" t="s">
        <v>40</v>
      </c>
      <c r="C173" s="96" t="s">
        <v>41</v>
      </c>
      <c r="D173" s="96" t="s">
        <v>42</v>
      </c>
      <c r="E173" s="96" t="s">
        <v>43</v>
      </c>
      <c r="F173" s="96" t="s">
        <v>44</v>
      </c>
      <c r="G173" s="96" t="s">
        <v>213</v>
      </c>
      <c r="H173" s="97" t="s">
        <v>190</v>
      </c>
      <c r="I173" s="98">
        <v>181.03</v>
      </c>
    </row>
    <row r="174" spans="2:9" ht="15.75" customHeight="1" x14ac:dyDescent="0.2">
      <c r="B174" s="96" t="s">
        <v>40</v>
      </c>
      <c r="C174" s="96" t="s">
        <v>41</v>
      </c>
      <c r="D174" s="96" t="s">
        <v>42</v>
      </c>
      <c r="E174" s="96" t="s">
        <v>43</v>
      </c>
      <c r="F174" s="96" t="s">
        <v>44</v>
      </c>
      <c r="G174" s="96" t="s">
        <v>214</v>
      </c>
      <c r="H174" s="97" t="s">
        <v>190</v>
      </c>
      <c r="I174" s="98">
        <v>181.03</v>
      </c>
    </row>
    <row r="175" spans="2:9" ht="15.75" customHeight="1" x14ac:dyDescent="0.2">
      <c r="B175" s="96" t="s">
        <v>40</v>
      </c>
      <c r="C175" s="96" t="s">
        <v>41</v>
      </c>
      <c r="D175" s="96" t="s">
        <v>42</v>
      </c>
      <c r="E175" s="96" t="s">
        <v>43</v>
      </c>
      <c r="F175" s="96" t="s">
        <v>44</v>
      </c>
      <c r="G175" s="96" t="s">
        <v>215</v>
      </c>
      <c r="H175" s="97" t="s">
        <v>190</v>
      </c>
      <c r="I175" s="98">
        <v>181.03</v>
      </c>
    </row>
    <row r="176" spans="2:9" ht="15.75" customHeight="1" x14ac:dyDescent="0.2">
      <c r="B176" s="96" t="s">
        <v>40</v>
      </c>
      <c r="C176" s="96" t="s">
        <v>41</v>
      </c>
      <c r="D176" s="96" t="s">
        <v>42</v>
      </c>
      <c r="E176" s="96" t="s">
        <v>43</v>
      </c>
      <c r="F176" s="96" t="s">
        <v>44</v>
      </c>
      <c r="G176" s="96" t="s">
        <v>216</v>
      </c>
      <c r="H176" s="97" t="s">
        <v>190</v>
      </c>
      <c r="I176" s="98">
        <v>181.03</v>
      </c>
    </row>
    <row r="177" spans="2:9" ht="15.75" customHeight="1" x14ac:dyDescent="0.2">
      <c r="B177" s="96" t="s">
        <v>40</v>
      </c>
      <c r="C177" s="96" t="s">
        <v>41</v>
      </c>
      <c r="D177" s="96" t="s">
        <v>42</v>
      </c>
      <c r="E177" s="96" t="s">
        <v>43</v>
      </c>
      <c r="F177" s="96" t="s">
        <v>44</v>
      </c>
      <c r="G177" s="96" t="s">
        <v>217</v>
      </c>
      <c r="H177" s="97" t="s">
        <v>190</v>
      </c>
      <c r="I177" s="98">
        <v>181.03</v>
      </c>
    </row>
    <row r="178" spans="2:9" ht="15.75" customHeight="1" x14ac:dyDescent="0.2">
      <c r="B178" s="96" t="s">
        <v>40</v>
      </c>
      <c r="C178" s="96" t="s">
        <v>41</v>
      </c>
      <c r="D178" s="96" t="s">
        <v>42</v>
      </c>
      <c r="E178" s="96" t="s">
        <v>43</v>
      </c>
      <c r="F178" s="96" t="s">
        <v>44</v>
      </c>
      <c r="G178" s="96" t="s">
        <v>218</v>
      </c>
      <c r="H178" s="97" t="s">
        <v>190</v>
      </c>
      <c r="I178" s="98">
        <v>181.03</v>
      </c>
    </row>
    <row r="179" spans="2:9" ht="15.75" customHeight="1" x14ac:dyDescent="0.2">
      <c r="B179" s="96" t="s">
        <v>40</v>
      </c>
      <c r="C179" s="96" t="s">
        <v>41</v>
      </c>
      <c r="D179" s="96" t="s">
        <v>42</v>
      </c>
      <c r="E179" s="96" t="s">
        <v>43</v>
      </c>
      <c r="F179" s="96" t="s">
        <v>44</v>
      </c>
      <c r="G179" s="96" t="s">
        <v>219</v>
      </c>
      <c r="H179" s="97" t="s">
        <v>190</v>
      </c>
      <c r="I179" s="98">
        <v>181.03</v>
      </c>
    </row>
    <row r="180" spans="2:9" ht="15.75" customHeight="1" x14ac:dyDescent="0.2">
      <c r="B180" s="96" t="s">
        <v>40</v>
      </c>
      <c r="C180" s="96" t="s">
        <v>41</v>
      </c>
      <c r="D180" s="96" t="s">
        <v>42</v>
      </c>
      <c r="E180" s="96" t="s">
        <v>43</v>
      </c>
      <c r="F180" s="96" t="s">
        <v>44</v>
      </c>
      <c r="G180" s="96" t="s">
        <v>220</v>
      </c>
      <c r="H180" s="97" t="s">
        <v>190</v>
      </c>
      <c r="I180" s="98">
        <v>181.03</v>
      </c>
    </row>
    <row r="181" spans="2:9" ht="15.75" customHeight="1" x14ac:dyDescent="0.2">
      <c r="B181" s="96" t="s">
        <v>40</v>
      </c>
      <c r="C181" s="96" t="s">
        <v>41</v>
      </c>
      <c r="D181" s="96" t="s">
        <v>42</v>
      </c>
      <c r="E181" s="96" t="s">
        <v>43</v>
      </c>
      <c r="F181" s="96" t="s">
        <v>44</v>
      </c>
      <c r="G181" s="96" t="s">
        <v>221</v>
      </c>
      <c r="H181" s="97" t="s">
        <v>190</v>
      </c>
      <c r="I181" s="98">
        <v>181.03</v>
      </c>
    </row>
    <row r="182" spans="2:9" ht="15.75" customHeight="1" x14ac:dyDescent="0.2">
      <c r="B182" s="96" t="s">
        <v>40</v>
      </c>
      <c r="C182" s="96" t="s">
        <v>41</v>
      </c>
      <c r="D182" s="96" t="s">
        <v>42</v>
      </c>
      <c r="E182" s="96" t="s">
        <v>43</v>
      </c>
      <c r="F182" s="96" t="s">
        <v>44</v>
      </c>
      <c r="G182" s="96" t="s">
        <v>222</v>
      </c>
      <c r="H182" s="97" t="s">
        <v>190</v>
      </c>
      <c r="I182" s="98">
        <v>181.03</v>
      </c>
    </row>
    <row r="183" spans="2:9" ht="15.75" customHeight="1" x14ac:dyDescent="0.2">
      <c r="B183" s="96" t="s">
        <v>40</v>
      </c>
      <c r="C183" s="96" t="s">
        <v>41</v>
      </c>
      <c r="D183" s="96" t="s">
        <v>42</v>
      </c>
      <c r="E183" s="96" t="s">
        <v>43</v>
      </c>
      <c r="F183" s="96" t="s">
        <v>44</v>
      </c>
      <c r="G183" s="96" t="s">
        <v>223</v>
      </c>
      <c r="H183" s="97" t="s">
        <v>190</v>
      </c>
      <c r="I183" s="98">
        <v>181.03</v>
      </c>
    </row>
    <row r="184" spans="2:9" ht="15.75" customHeight="1" x14ac:dyDescent="0.2">
      <c r="B184" s="96" t="s">
        <v>40</v>
      </c>
      <c r="C184" s="96" t="s">
        <v>41</v>
      </c>
      <c r="D184" s="96" t="s">
        <v>42</v>
      </c>
      <c r="E184" s="96" t="s">
        <v>43</v>
      </c>
      <c r="F184" s="96" t="s">
        <v>44</v>
      </c>
      <c r="G184" s="96" t="s">
        <v>224</v>
      </c>
      <c r="H184" s="97" t="s">
        <v>190</v>
      </c>
      <c r="I184" s="98">
        <v>181.03</v>
      </c>
    </row>
    <row r="185" spans="2:9" ht="15.75" customHeight="1" x14ac:dyDescent="0.2">
      <c r="B185" s="96" t="s">
        <v>40</v>
      </c>
      <c r="C185" s="96" t="s">
        <v>41</v>
      </c>
      <c r="D185" s="96" t="s">
        <v>42</v>
      </c>
      <c r="E185" s="96" t="s">
        <v>43</v>
      </c>
      <c r="F185" s="96" t="s">
        <v>44</v>
      </c>
      <c r="G185" s="96" t="s">
        <v>225</v>
      </c>
      <c r="H185" s="97" t="s">
        <v>190</v>
      </c>
      <c r="I185" s="98">
        <v>181.03</v>
      </c>
    </row>
    <row r="186" spans="2:9" ht="15.75" customHeight="1" x14ac:dyDescent="0.2">
      <c r="B186" s="96" t="s">
        <v>40</v>
      </c>
      <c r="C186" s="96" t="s">
        <v>41</v>
      </c>
      <c r="D186" s="96" t="s">
        <v>42</v>
      </c>
      <c r="E186" s="96" t="s">
        <v>43</v>
      </c>
      <c r="F186" s="96" t="s">
        <v>44</v>
      </c>
      <c r="G186" s="96" t="s">
        <v>226</v>
      </c>
      <c r="H186" s="97" t="s">
        <v>190</v>
      </c>
      <c r="I186" s="98">
        <v>181.03</v>
      </c>
    </row>
    <row r="187" spans="2:9" ht="15.75" customHeight="1" x14ac:dyDescent="0.2">
      <c r="B187" s="96" t="s">
        <v>40</v>
      </c>
      <c r="C187" s="96" t="s">
        <v>41</v>
      </c>
      <c r="D187" s="96" t="s">
        <v>42</v>
      </c>
      <c r="E187" s="96" t="s">
        <v>43</v>
      </c>
      <c r="F187" s="96" t="s">
        <v>44</v>
      </c>
      <c r="G187" s="96" t="s">
        <v>227</v>
      </c>
      <c r="H187" s="97" t="s">
        <v>190</v>
      </c>
      <c r="I187" s="98">
        <v>181.03</v>
      </c>
    </row>
    <row r="188" spans="2:9" ht="15.75" customHeight="1" x14ac:dyDescent="0.2">
      <c r="B188" s="96" t="s">
        <v>40</v>
      </c>
      <c r="C188" s="96" t="s">
        <v>41</v>
      </c>
      <c r="D188" s="96" t="s">
        <v>42</v>
      </c>
      <c r="E188" s="96" t="s">
        <v>43</v>
      </c>
      <c r="F188" s="96" t="s">
        <v>44</v>
      </c>
      <c r="G188" s="96" t="s">
        <v>228</v>
      </c>
      <c r="H188" s="97" t="s">
        <v>190</v>
      </c>
      <c r="I188" s="98">
        <v>181.03</v>
      </c>
    </row>
    <row r="189" spans="2:9" ht="15.75" customHeight="1" x14ac:dyDescent="0.2">
      <c r="B189" s="96" t="s">
        <v>40</v>
      </c>
      <c r="C189" s="96" t="s">
        <v>41</v>
      </c>
      <c r="D189" s="96" t="s">
        <v>42</v>
      </c>
      <c r="E189" s="96" t="s">
        <v>43</v>
      </c>
      <c r="F189" s="96" t="s">
        <v>44</v>
      </c>
      <c r="G189" s="96" t="s">
        <v>229</v>
      </c>
      <c r="H189" s="97" t="s">
        <v>190</v>
      </c>
      <c r="I189" s="98">
        <v>181.03</v>
      </c>
    </row>
    <row r="190" spans="2:9" ht="15.75" customHeight="1" x14ac:dyDescent="0.2">
      <c r="B190" s="96" t="s">
        <v>40</v>
      </c>
      <c r="C190" s="96" t="s">
        <v>41</v>
      </c>
      <c r="D190" s="96" t="s">
        <v>42</v>
      </c>
      <c r="E190" s="96" t="s">
        <v>43</v>
      </c>
      <c r="F190" s="96" t="s">
        <v>44</v>
      </c>
      <c r="G190" s="96" t="s">
        <v>230</v>
      </c>
      <c r="H190" s="97" t="s">
        <v>190</v>
      </c>
      <c r="I190" s="98">
        <v>181.03</v>
      </c>
    </row>
    <row r="191" spans="2:9" ht="15.75" customHeight="1" x14ac:dyDescent="0.2">
      <c r="B191" s="96" t="s">
        <v>40</v>
      </c>
      <c r="C191" s="96" t="s">
        <v>41</v>
      </c>
      <c r="D191" s="96" t="s">
        <v>42</v>
      </c>
      <c r="E191" s="96" t="s">
        <v>43</v>
      </c>
      <c r="F191" s="96" t="s">
        <v>44</v>
      </c>
      <c r="G191" s="96" t="s">
        <v>231</v>
      </c>
      <c r="H191" s="97" t="s">
        <v>190</v>
      </c>
      <c r="I191" s="98">
        <v>181.03</v>
      </c>
    </row>
    <row r="192" spans="2:9" ht="15.75" customHeight="1" x14ac:dyDescent="0.2">
      <c r="B192" s="96" t="s">
        <v>40</v>
      </c>
      <c r="C192" s="96" t="s">
        <v>41</v>
      </c>
      <c r="D192" s="96" t="s">
        <v>42</v>
      </c>
      <c r="E192" s="96" t="s">
        <v>43</v>
      </c>
      <c r="F192" s="96" t="s">
        <v>44</v>
      </c>
      <c r="G192" s="96" t="s">
        <v>232</v>
      </c>
      <c r="H192" s="97" t="s">
        <v>190</v>
      </c>
      <c r="I192" s="98">
        <v>181.03</v>
      </c>
    </row>
    <row r="193" spans="2:9" ht="15.75" customHeight="1" x14ac:dyDescent="0.2">
      <c r="B193" s="96" t="s">
        <v>40</v>
      </c>
      <c r="C193" s="96" t="s">
        <v>41</v>
      </c>
      <c r="D193" s="96" t="s">
        <v>42</v>
      </c>
      <c r="E193" s="96" t="s">
        <v>43</v>
      </c>
      <c r="F193" s="96" t="s">
        <v>44</v>
      </c>
      <c r="G193" s="96" t="s">
        <v>233</v>
      </c>
      <c r="H193" s="97" t="s">
        <v>190</v>
      </c>
      <c r="I193" s="98">
        <v>181.03</v>
      </c>
    </row>
    <row r="194" spans="2:9" ht="15.75" customHeight="1" x14ac:dyDescent="0.2">
      <c r="B194" s="96" t="s">
        <v>40</v>
      </c>
      <c r="C194" s="96" t="s">
        <v>41</v>
      </c>
      <c r="D194" s="96" t="s">
        <v>42</v>
      </c>
      <c r="E194" s="96" t="s">
        <v>43</v>
      </c>
      <c r="F194" s="96" t="s">
        <v>44</v>
      </c>
      <c r="G194" s="96" t="s">
        <v>234</v>
      </c>
      <c r="H194" s="97" t="s">
        <v>190</v>
      </c>
      <c r="I194" s="98">
        <v>181.03</v>
      </c>
    </row>
    <row r="195" spans="2:9" ht="15.75" customHeight="1" x14ac:dyDescent="0.2">
      <c r="B195" s="96" t="s">
        <v>40</v>
      </c>
      <c r="C195" s="96" t="s">
        <v>41</v>
      </c>
      <c r="D195" s="96" t="s">
        <v>42</v>
      </c>
      <c r="E195" s="96" t="s">
        <v>43</v>
      </c>
      <c r="F195" s="96" t="s">
        <v>44</v>
      </c>
      <c r="G195" s="96" t="s">
        <v>235</v>
      </c>
      <c r="H195" s="97" t="s">
        <v>190</v>
      </c>
      <c r="I195" s="98">
        <v>181.03</v>
      </c>
    </row>
    <row r="196" spans="2:9" ht="15.75" customHeight="1" x14ac:dyDescent="0.2">
      <c r="B196" s="96" t="s">
        <v>40</v>
      </c>
      <c r="C196" s="96" t="s">
        <v>41</v>
      </c>
      <c r="D196" s="96" t="s">
        <v>42</v>
      </c>
      <c r="E196" s="96" t="s">
        <v>43</v>
      </c>
      <c r="F196" s="96" t="s">
        <v>44</v>
      </c>
      <c r="G196" s="96" t="s">
        <v>236</v>
      </c>
      <c r="H196" s="97" t="s">
        <v>190</v>
      </c>
      <c r="I196" s="98">
        <v>181.03</v>
      </c>
    </row>
    <row r="197" spans="2:9" ht="18" customHeight="1" x14ac:dyDescent="0.2">
      <c r="B197" s="96" t="s">
        <v>40</v>
      </c>
      <c r="C197" s="96" t="s">
        <v>237</v>
      </c>
      <c r="D197" s="96" t="s">
        <v>238</v>
      </c>
      <c r="E197" s="96" t="s">
        <v>239</v>
      </c>
      <c r="F197" s="96" t="s">
        <v>44</v>
      </c>
      <c r="G197" s="96" t="s">
        <v>240</v>
      </c>
      <c r="H197" s="97" t="s">
        <v>241</v>
      </c>
      <c r="I197" s="98">
        <v>140.25</v>
      </c>
    </row>
    <row r="198" spans="2:9" ht="15.75" customHeight="1" x14ac:dyDescent="0.2">
      <c r="B198" s="96" t="s">
        <v>40</v>
      </c>
      <c r="C198" s="96" t="s">
        <v>237</v>
      </c>
      <c r="D198" s="96" t="s">
        <v>238</v>
      </c>
      <c r="E198" s="96" t="s">
        <v>239</v>
      </c>
      <c r="F198" s="96" t="s">
        <v>44</v>
      </c>
      <c r="G198" s="96" t="s">
        <v>242</v>
      </c>
      <c r="H198" s="97" t="s">
        <v>241</v>
      </c>
      <c r="I198" s="98">
        <v>140.25</v>
      </c>
    </row>
    <row r="199" spans="2:9" ht="15.75" customHeight="1" x14ac:dyDescent="0.2">
      <c r="B199" s="96" t="s">
        <v>40</v>
      </c>
      <c r="C199" s="96" t="s">
        <v>237</v>
      </c>
      <c r="D199" s="96" t="s">
        <v>238</v>
      </c>
      <c r="E199" s="96" t="s">
        <v>239</v>
      </c>
      <c r="F199" s="96" t="s">
        <v>44</v>
      </c>
      <c r="G199" s="96" t="s">
        <v>243</v>
      </c>
      <c r="H199" s="97" t="s">
        <v>241</v>
      </c>
      <c r="I199" s="98">
        <v>140.25</v>
      </c>
    </row>
    <row r="200" spans="2:9" ht="15.75" customHeight="1" x14ac:dyDescent="0.2">
      <c r="B200" s="96" t="s">
        <v>40</v>
      </c>
      <c r="C200" s="96" t="s">
        <v>237</v>
      </c>
      <c r="D200" s="96" t="s">
        <v>238</v>
      </c>
      <c r="E200" s="96" t="s">
        <v>239</v>
      </c>
      <c r="F200" s="96" t="s">
        <v>44</v>
      </c>
      <c r="G200" s="96" t="s">
        <v>244</v>
      </c>
      <c r="H200" s="97" t="s">
        <v>241</v>
      </c>
      <c r="I200" s="98">
        <v>140.25</v>
      </c>
    </row>
    <row r="201" spans="2:9" ht="15.75" customHeight="1" x14ac:dyDescent="0.2">
      <c r="B201" s="96" t="s">
        <v>40</v>
      </c>
      <c r="C201" s="96" t="s">
        <v>237</v>
      </c>
      <c r="D201" s="96" t="s">
        <v>238</v>
      </c>
      <c r="E201" s="96" t="s">
        <v>239</v>
      </c>
      <c r="F201" s="96" t="s">
        <v>44</v>
      </c>
      <c r="G201" s="96" t="s">
        <v>245</v>
      </c>
      <c r="H201" s="97" t="s">
        <v>241</v>
      </c>
      <c r="I201" s="98">
        <v>140.25</v>
      </c>
    </row>
    <row r="202" spans="2:9" ht="15.75" customHeight="1" x14ac:dyDescent="0.2">
      <c r="B202" s="96" t="s">
        <v>40</v>
      </c>
      <c r="C202" s="96" t="s">
        <v>237</v>
      </c>
      <c r="D202" s="96" t="s">
        <v>238</v>
      </c>
      <c r="E202" s="96" t="s">
        <v>239</v>
      </c>
      <c r="F202" s="96" t="s">
        <v>44</v>
      </c>
      <c r="G202" s="96" t="s">
        <v>246</v>
      </c>
      <c r="H202" s="97" t="s">
        <v>241</v>
      </c>
      <c r="I202" s="98">
        <v>140.25</v>
      </c>
    </row>
    <row r="203" spans="2:9" ht="15.75" customHeight="1" x14ac:dyDescent="0.2">
      <c r="B203" s="96" t="s">
        <v>40</v>
      </c>
      <c r="C203" s="96" t="s">
        <v>237</v>
      </c>
      <c r="D203" s="96" t="s">
        <v>238</v>
      </c>
      <c r="E203" s="96" t="s">
        <v>239</v>
      </c>
      <c r="F203" s="96" t="s">
        <v>44</v>
      </c>
      <c r="G203" s="96" t="s">
        <v>247</v>
      </c>
      <c r="H203" s="97" t="s">
        <v>241</v>
      </c>
      <c r="I203" s="98">
        <v>140.25</v>
      </c>
    </row>
    <row r="204" spans="2:9" ht="15.75" customHeight="1" x14ac:dyDescent="0.2">
      <c r="B204" s="96" t="s">
        <v>40</v>
      </c>
      <c r="C204" s="96" t="s">
        <v>237</v>
      </c>
      <c r="D204" s="96" t="s">
        <v>238</v>
      </c>
      <c r="E204" s="96" t="s">
        <v>239</v>
      </c>
      <c r="F204" s="96" t="s">
        <v>44</v>
      </c>
      <c r="G204" s="96" t="s">
        <v>248</v>
      </c>
      <c r="H204" s="97" t="s">
        <v>241</v>
      </c>
      <c r="I204" s="98">
        <v>140.25</v>
      </c>
    </row>
    <row r="205" spans="2:9" ht="15.75" customHeight="1" x14ac:dyDescent="0.2">
      <c r="B205" s="96" t="s">
        <v>40</v>
      </c>
      <c r="C205" s="96" t="s">
        <v>237</v>
      </c>
      <c r="D205" s="96" t="s">
        <v>238</v>
      </c>
      <c r="E205" s="96" t="s">
        <v>239</v>
      </c>
      <c r="F205" s="96" t="s">
        <v>44</v>
      </c>
      <c r="G205" s="96" t="s">
        <v>249</v>
      </c>
      <c r="H205" s="97" t="s">
        <v>241</v>
      </c>
      <c r="I205" s="98">
        <v>140.25</v>
      </c>
    </row>
    <row r="206" spans="2:9" ht="15.75" customHeight="1" x14ac:dyDescent="0.2">
      <c r="B206" s="96" t="s">
        <v>40</v>
      </c>
      <c r="C206" s="96" t="s">
        <v>237</v>
      </c>
      <c r="D206" s="96" t="s">
        <v>238</v>
      </c>
      <c r="E206" s="96" t="s">
        <v>239</v>
      </c>
      <c r="F206" s="96" t="s">
        <v>44</v>
      </c>
      <c r="G206" s="96" t="s">
        <v>250</v>
      </c>
      <c r="H206" s="97" t="s">
        <v>241</v>
      </c>
      <c r="I206" s="98">
        <v>140.25</v>
      </c>
    </row>
    <row r="207" spans="2:9" ht="15.75" customHeight="1" x14ac:dyDescent="0.2">
      <c r="B207" s="96" t="s">
        <v>40</v>
      </c>
      <c r="C207" s="96" t="s">
        <v>237</v>
      </c>
      <c r="D207" s="96" t="s">
        <v>238</v>
      </c>
      <c r="E207" s="96" t="s">
        <v>239</v>
      </c>
      <c r="F207" s="96" t="s">
        <v>44</v>
      </c>
      <c r="G207" s="96" t="s">
        <v>251</v>
      </c>
      <c r="H207" s="97" t="s">
        <v>241</v>
      </c>
      <c r="I207" s="98">
        <v>140.25</v>
      </c>
    </row>
    <row r="208" spans="2:9" x14ac:dyDescent="0.2">
      <c r="B208" s="96" t="s">
        <v>17</v>
      </c>
      <c r="C208" s="96"/>
      <c r="D208" s="96"/>
      <c r="E208" s="96"/>
      <c r="F208" s="96"/>
      <c r="G208" s="96" t="s">
        <v>252</v>
      </c>
      <c r="H208" s="97" t="s">
        <v>253</v>
      </c>
      <c r="I208" s="98">
        <v>120.71</v>
      </c>
    </row>
    <row r="209" spans="2:9" x14ac:dyDescent="0.2">
      <c r="B209" s="96" t="s">
        <v>17</v>
      </c>
      <c r="C209" s="96"/>
      <c r="D209" s="96"/>
      <c r="E209" s="96"/>
      <c r="F209" s="96"/>
      <c r="G209" s="96" t="s">
        <v>254</v>
      </c>
      <c r="H209" s="97" t="s">
        <v>253</v>
      </c>
      <c r="I209" s="98">
        <v>120.71</v>
      </c>
    </row>
    <row r="210" spans="2:9" x14ac:dyDescent="0.2">
      <c r="B210" s="96" t="s">
        <v>17</v>
      </c>
      <c r="C210" s="96"/>
      <c r="D210" s="96"/>
      <c r="E210" s="96"/>
      <c r="F210" s="96"/>
      <c r="G210" s="96" t="s">
        <v>255</v>
      </c>
      <c r="H210" s="97" t="s">
        <v>253</v>
      </c>
      <c r="I210" s="98">
        <v>120.71</v>
      </c>
    </row>
    <row r="211" spans="2:9" x14ac:dyDescent="0.2">
      <c r="B211" s="96" t="s">
        <v>17</v>
      </c>
      <c r="C211" s="96"/>
      <c r="D211" s="96"/>
      <c r="E211" s="96"/>
      <c r="F211" s="96"/>
      <c r="G211" s="96" t="s">
        <v>256</v>
      </c>
      <c r="H211" s="97" t="s">
        <v>253</v>
      </c>
      <c r="I211" s="98">
        <v>120.71</v>
      </c>
    </row>
    <row r="212" spans="2:9" x14ac:dyDescent="0.2">
      <c r="B212" s="96" t="s">
        <v>17</v>
      </c>
      <c r="C212" s="96"/>
      <c r="D212" s="96"/>
      <c r="E212" s="96"/>
      <c r="F212" s="96"/>
      <c r="G212" s="96" t="s">
        <v>257</v>
      </c>
      <c r="H212" s="97" t="s">
        <v>253</v>
      </c>
      <c r="I212" s="98">
        <v>120.71</v>
      </c>
    </row>
    <row r="213" spans="2:9" x14ac:dyDescent="0.2">
      <c r="B213" s="96" t="s">
        <v>17</v>
      </c>
      <c r="C213" s="96"/>
      <c r="D213" s="96"/>
      <c r="E213" s="96"/>
      <c r="F213" s="96"/>
      <c r="G213" s="96" t="s">
        <v>258</v>
      </c>
      <c r="H213" s="97" t="s">
        <v>253</v>
      </c>
      <c r="I213" s="98">
        <v>120.71</v>
      </c>
    </row>
    <row r="214" spans="2:9" x14ac:dyDescent="0.2">
      <c r="B214" s="96" t="s">
        <v>17</v>
      </c>
      <c r="C214" s="96"/>
      <c r="D214" s="96"/>
      <c r="E214" s="96"/>
      <c r="F214" s="96"/>
      <c r="G214" s="96" t="s">
        <v>259</v>
      </c>
      <c r="H214" s="97" t="s">
        <v>253</v>
      </c>
      <c r="I214" s="98">
        <v>120.71</v>
      </c>
    </row>
    <row r="215" spans="2:9" x14ac:dyDescent="0.2">
      <c r="B215" s="96" t="s">
        <v>17</v>
      </c>
      <c r="C215" s="96"/>
      <c r="D215" s="96"/>
      <c r="E215" s="96"/>
      <c r="F215" s="96"/>
      <c r="G215" s="96" t="s">
        <v>260</v>
      </c>
      <c r="H215" s="97" t="s">
        <v>253</v>
      </c>
      <c r="I215" s="98">
        <v>120.71</v>
      </c>
    </row>
    <row r="216" spans="2:9" x14ac:dyDescent="0.2">
      <c r="B216" s="96" t="s">
        <v>17</v>
      </c>
      <c r="C216" s="96"/>
      <c r="D216" s="96"/>
      <c r="E216" s="96"/>
      <c r="F216" s="96"/>
      <c r="G216" s="96" t="s">
        <v>261</v>
      </c>
      <c r="H216" s="97" t="s">
        <v>253</v>
      </c>
      <c r="I216" s="98">
        <v>120.71</v>
      </c>
    </row>
    <row r="217" spans="2:9" x14ac:dyDescent="0.2">
      <c r="B217" s="96" t="s">
        <v>17</v>
      </c>
      <c r="C217" s="96"/>
      <c r="D217" s="96"/>
      <c r="E217" s="96"/>
      <c r="F217" s="96"/>
      <c r="G217" s="96" t="s">
        <v>262</v>
      </c>
      <c r="H217" s="97" t="s">
        <v>253</v>
      </c>
      <c r="I217" s="98">
        <v>120.71</v>
      </c>
    </row>
    <row r="218" spans="2:9" x14ac:dyDescent="0.2">
      <c r="B218" s="96" t="s">
        <v>17</v>
      </c>
      <c r="C218" s="96"/>
      <c r="D218" s="96"/>
      <c r="E218" s="96"/>
      <c r="F218" s="96"/>
      <c r="G218" s="96" t="s">
        <v>263</v>
      </c>
      <c r="H218" s="97" t="s">
        <v>253</v>
      </c>
      <c r="I218" s="98">
        <v>120.71</v>
      </c>
    </row>
    <row r="219" spans="2:9" x14ac:dyDescent="0.2">
      <c r="B219" s="96" t="s">
        <v>17</v>
      </c>
      <c r="C219" s="96"/>
      <c r="D219" s="96"/>
      <c r="E219" s="96"/>
      <c r="F219" s="96"/>
      <c r="G219" s="96" t="s">
        <v>264</v>
      </c>
      <c r="H219" s="97" t="s">
        <v>253</v>
      </c>
      <c r="I219" s="98">
        <v>120.71</v>
      </c>
    </row>
    <row r="220" spans="2:9" x14ac:dyDescent="0.2">
      <c r="B220" s="96" t="s">
        <v>17</v>
      </c>
      <c r="C220" s="96"/>
      <c r="D220" s="96"/>
      <c r="E220" s="96"/>
      <c r="F220" s="96"/>
      <c r="G220" s="96" t="s">
        <v>265</v>
      </c>
      <c r="H220" s="97" t="s">
        <v>253</v>
      </c>
      <c r="I220" s="98">
        <v>120.71</v>
      </c>
    </row>
    <row r="221" spans="2:9" x14ac:dyDescent="0.2">
      <c r="B221" s="96" t="s">
        <v>17</v>
      </c>
      <c r="C221" s="96"/>
      <c r="D221" s="96"/>
      <c r="E221" s="96"/>
      <c r="F221" s="96"/>
      <c r="G221" s="96" t="s">
        <v>266</v>
      </c>
      <c r="H221" s="97" t="s">
        <v>253</v>
      </c>
      <c r="I221" s="98">
        <v>120.71</v>
      </c>
    </row>
    <row r="222" spans="2:9" x14ac:dyDescent="0.2">
      <c r="B222" s="96" t="s">
        <v>17</v>
      </c>
      <c r="C222" s="96"/>
      <c r="D222" s="96"/>
      <c r="E222" s="96"/>
      <c r="F222" s="96"/>
      <c r="G222" s="96" t="s">
        <v>267</v>
      </c>
      <c r="H222" s="97" t="s">
        <v>253</v>
      </c>
      <c r="I222" s="98">
        <v>120.71</v>
      </c>
    </row>
    <row r="223" spans="2:9" x14ac:dyDescent="0.2">
      <c r="B223" s="96" t="s">
        <v>17</v>
      </c>
      <c r="C223" s="96"/>
      <c r="D223" s="96"/>
      <c r="E223" s="96"/>
      <c r="F223" s="96"/>
      <c r="G223" s="96" t="s">
        <v>268</v>
      </c>
      <c r="H223" s="97" t="s">
        <v>253</v>
      </c>
      <c r="I223" s="98">
        <v>120.71</v>
      </c>
    </row>
    <row r="224" spans="2:9" x14ac:dyDescent="0.2">
      <c r="B224" s="96" t="s">
        <v>17</v>
      </c>
      <c r="C224" s="96"/>
      <c r="D224" s="96"/>
      <c r="E224" s="96"/>
      <c r="F224" s="96"/>
      <c r="G224" s="96" t="s">
        <v>269</v>
      </c>
      <c r="H224" s="97" t="s">
        <v>253</v>
      </c>
      <c r="I224" s="98">
        <v>120.71</v>
      </c>
    </row>
    <row r="225" spans="2:9" x14ac:dyDescent="0.2">
      <c r="B225" s="96" t="s">
        <v>17</v>
      </c>
      <c r="C225" s="96"/>
      <c r="D225" s="96"/>
      <c r="E225" s="96"/>
      <c r="F225" s="96"/>
      <c r="G225" s="96" t="s">
        <v>270</v>
      </c>
      <c r="H225" s="97" t="s">
        <v>253</v>
      </c>
      <c r="I225" s="98">
        <v>120.71</v>
      </c>
    </row>
    <row r="226" spans="2:9" x14ac:dyDescent="0.2">
      <c r="B226" s="96" t="s">
        <v>17</v>
      </c>
      <c r="C226" s="96"/>
      <c r="D226" s="96"/>
      <c r="E226" s="96"/>
      <c r="F226" s="96"/>
      <c r="G226" s="96" t="s">
        <v>271</v>
      </c>
      <c r="H226" s="97" t="s">
        <v>253</v>
      </c>
      <c r="I226" s="98">
        <v>120.71</v>
      </c>
    </row>
    <row r="227" spans="2:9" x14ac:dyDescent="0.2">
      <c r="B227" s="96" t="s">
        <v>17</v>
      </c>
      <c r="C227" s="96"/>
      <c r="D227" s="96"/>
      <c r="E227" s="96"/>
      <c r="F227" s="96"/>
      <c r="G227" s="96" t="s">
        <v>272</v>
      </c>
      <c r="H227" s="97" t="s">
        <v>253</v>
      </c>
      <c r="I227" s="98">
        <v>120.71</v>
      </c>
    </row>
    <row r="228" spans="2:9" x14ac:dyDescent="0.2">
      <c r="B228" s="96" t="s">
        <v>17</v>
      </c>
      <c r="C228" s="96"/>
      <c r="D228" s="96"/>
      <c r="E228" s="96"/>
      <c r="F228" s="96"/>
      <c r="G228" s="96" t="s">
        <v>273</v>
      </c>
      <c r="H228" s="97" t="s">
        <v>274</v>
      </c>
      <c r="I228" s="98">
        <v>83.21</v>
      </c>
    </row>
    <row r="229" spans="2:9" x14ac:dyDescent="0.2">
      <c r="B229" s="96" t="s">
        <v>17</v>
      </c>
      <c r="C229" s="96"/>
      <c r="D229" s="96"/>
      <c r="E229" s="96"/>
      <c r="F229" s="96"/>
      <c r="G229" s="96" t="s">
        <v>275</v>
      </c>
      <c r="H229" s="97" t="s">
        <v>276</v>
      </c>
      <c r="I229" s="98">
        <v>50.86</v>
      </c>
    </row>
    <row r="230" spans="2:9" x14ac:dyDescent="0.2">
      <c r="B230" s="96" t="s">
        <v>17</v>
      </c>
      <c r="C230" s="96"/>
      <c r="D230" s="96"/>
      <c r="E230" s="96"/>
      <c r="F230" s="96"/>
      <c r="G230" s="96" t="s">
        <v>277</v>
      </c>
      <c r="H230" s="97" t="s">
        <v>276</v>
      </c>
      <c r="I230" s="98">
        <v>50.86</v>
      </c>
    </row>
    <row r="231" spans="2:9" x14ac:dyDescent="0.2">
      <c r="B231" s="96" t="s">
        <v>17</v>
      </c>
      <c r="C231" s="96"/>
      <c r="D231" s="96"/>
      <c r="E231" s="96"/>
      <c r="F231" s="96"/>
      <c r="G231" s="96" t="s">
        <v>278</v>
      </c>
      <c r="H231" s="97" t="s">
        <v>276</v>
      </c>
      <c r="I231" s="98">
        <v>50.86</v>
      </c>
    </row>
    <row r="232" spans="2:9" x14ac:dyDescent="0.2">
      <c r="B232" s="96" t="s">
        <v>17</v>
      </c>
      <c r="C232" s="96"/>
      <c r="D232" s="96"/>
      <c r="E232" s="96"/>
      <c r="F232" s="96"/>
      <c r="G232" s="96" t="s">
        <v>279</v>
      </c>
      <c r="H232" s="97" t="s">
        <v>276</v>
      </c>
      <c r="I232" s="98">
        <v>50.86</v>
      </c>
    </row>
    <row r="233" spans="2:9" x14ac:dyDescent="0.2">
      <c r="B233" s="96" t="s">
        <v>17</v>
      </c>
      <c r="C233" s="96"/>
      <c r="D233" s="96"/>
      <c r="E233" s="96"/>
      <c r="F233" s="96"/>
      <c r="G233" s="96" t="s">
        <v>280</v>
      </c>
      <c r="H233" s="97" t="s">
        <v>276</v>
      </c>
      <c r="I233" s="98">
        <v>50.86</v>
      </c>
    </row>
    <row r="234" spans="2:9" x14ac:dyDescent="0.2">
      <c r="B234" s="96" t="s">
        <v>17</v>
      </c>
      <c r="C234" s="96"/>
      <c r="D234" s="96"/>
      <c r="E234" s="96"/>
      <c r="F234" s="96"/>
      <c r="G234" s="96" t="s">
        <v>281</v>
      </c>
      <c r="H234" s="97" t="s">
        <v>276</v>
      </c>
      <c r="I234" s="98">
        <v>50.86</v>
      </c>
    </row>
    <row r="235" spans="2:9" x14ac:dyDescent="0.2">
      <c r="B235" s="96" t="s">
        <v>17</v>
      </c>
      <c r="C235" s="96"/>
      <c r="D235" s="96"/>
      <c r="E235" s="96"/>
      <c r="F235" s="96"/>
      <c r="G235" s="96" t="s">
        <v>282</v>
      </c>
      <c r="H235" s="97" t="s">
        <v>276</v>
      </c>
      <c r="I235" s="98">
        <v>50.86</v>
      </c>
    </row>
    <row r="236" spans="2:9" x14ac:dyDescent="0.2">
      <c r="B236" s="96" t="s">
        <v>17</v>
      </c>
      <c r="C236" s="96"/>
      <c r="D236" s="96"/>
      <c r="E236" s="96"/>
      <c r="F236" s="96"/>
      <c r="G236" s="96" t="s">
        <v>283</v>
      </c>
      <c r="H236" s="97" t="s">
        <v>276</v>
      </c>
      <c r="I236" s="98">
        <v>50.86</v>
      </c>
    </row>
    <row r="237" spans="2:9" x14ac:dyDescent="0.2">
      <c r="B237" s="96" t="s">
        <v>17</v>
      </c>
      <c r="C237" s="96"/>
      <c r="D237" s="96"/>
      <c r="E237" s="96"/>
      <c r="F237" s="96"/>
      <c r="G237" s="96" t="s">
        <v>284</v>
      </c>
      <c r="H237" s="97" t="s">
        <v>276</v>
      </c>
      <c r="I237" s="98">
        <v>50.86</v>
      </c>
    </row>
    <row r="238" spans="2:9" x14ac:dyDescent="0.2">
      <c r="B238" s="96" t="s">
        <v>17</v>
      </c>
      <c r="C238" s="96"/>
      <c r="D238" s="96"/>
      <c r="E238" s="96"/>
      <c r="F238" s="96"/>
      <c r="G238" s="96" t="s">
        <v>285</v>
      </c>
      <c r="H238" s="97" t="s">
        <v>276</v>
      </c>
      <c r="I238" s="98">
        <v>50.86</v>
      </c>
    </row>
    <row r="239" spans="2:9" x14ac:dyDescent="0.2">
      <c r="B239" s="96" t="s">
        <v>17</v>
      </c>
      <c r="C239" s="96"/>
      <c r="D239" s="96"/>
      <c r="E239" s="96"/>
      <c r="F239" s="96"/>
      <c r="G239" s="96" t="s">
        <v>286</v>
      </c>
      <c r="H239" s="97" t="s">
        <v>276</v>
      </c>
      <c r="I239" s="98">
        <v>50.86</v>
      </c>
    </row>
    <row r="240" spans="2:9" x14ac:dyDescent="0.2">
      <c r="B240" s="96" t="s">
        <v>17</v>
      </c>
      <c r="C240" s="96"/>
      <c r="D240" s="96"/>
      <c r="E240" s="96"/>
      <c r="F240" s="96"/>
      <c r="G240" s="96" t="s">
        <v>287</v>
      </c>
      <c r="H240" s="97" t="s">
        <v>276</v>
      </c>
      <c r="I240" s="98">
        <v>50.86</v>
      </c>
    </row>
    <row r="241" spans="2:9" x14ac:dyDescent="0.2">
      <c r="B241" s="96" t="s">
        <v>17</v>
      </c>
      <c r="C241" s="96"/>
      <c r="D241" s="96"/>
      <c r="E241" s="96"/>
      <c r="F241" s="96"/>
      <c r="G241" s="96" t="s">
        <v>288</v>
      </c>
      <c r="H241" s="97" t="s">
        <v>276</v>
      </c>
      <c r="I241" s="98">
        <v>50.86</v>
      </c>
    </row>
    <row r="242" spans="2:9" x14ac:dyDescent="0.2">
      <c r="B242" s="96" t="s">
        <v>17</v>
      </c>
      <c r="C242" s="96"/>
      <c r="D242" s="96"/>
      <c r="E242" s="96"/>
      <c r="F242" s="96"/>
      <c r="G242" s="96" t="s">
        <v>289</v>
      </c>
      <c r="H242" s="97" t="s">
        <v>276</v>
      </c>
      <c r="I242" s="98">
        <v>50.86</v>
      </c>
    </row>
    <row r="243" spans="2:9" x14ac:dyDescent="0.2">
      <c r="B243" s="96" t="s">
        <v>17</v>
      </c>
      <c r="C243" s="96"/>
      <c r="D243" s="96"/>
      <c r="E243" s="96"/>
      <c r="F243" s="96"/>
      <c r="G243" s="96" t="s">
        <v>290</v>
      </c>
      <c r="H243" s="97" t="s">
        <v>276</v>
      </c>
      <c r="I243" s="98">
        <v>50.86</v>
      </c>
    </row>
    <row r="244" spans="2:9" x14ac:dyDescent="0.2">
      <c r="B244" s="96" t="s">
        <v>17</v>
      </c>
      <c r="C244" s="96"/>
      <c r="D244" s="96"/>
      <c r="E244" s="96"/>
      <c r="F244" s="96"/>
      <c r="G244" s="96" t="s">
        <v>291</v>
      </c>
      <c r="H244" s="97" t="s">
        <v>276</v>
      </c>
      <c r="I244" s="98">
        <v>50.86</v>
      </c>
    </row>
    <row r="245" spans="2:9" x14ac:dyDescent="0.2">
      <c r="B245" s="96" t="s">
        <v>17</v>
      </c>
      <c r="C245" s="96"/>
      <c r="D245" s="96"/>
      <c r="E245" s="96"/>
      <c r="F245" s="96"/>
      <c r="G245" s="96" t="s">
        <v>292</v>
      </c>
      <c r="H245" s="97" t="s">
        <v>276</v>
      </c>
      <c r="I245" s="98">
        <v>50.86</v>
      </c>
    </row>
    <row r="246" spans="2:9" x14ac:dyDescent="0.2">
      <c r="B246" s="96" t="s">
        <v>17</v>
      </c>
      <c r="C246" s="96"/>
      <c r="D246" s="96"/>
      <c r="E246" s="96"/>
      <c r="F246" s="96"/>
      <c r="G246" s="96" t="s">
        <v>293</v>
      </c>
      <c r="H246" s="97" t="s">
        <v>276</v>
      </c>
      <c r="I246" s="98">
        <v>50.86</v>
      </c>
    </row>
    <row r="247" spans="2:9" x14ac:dyDescent="0.2">
      <c r="B247" s="96" t="s">
        <v>17</v>
      </c>
      <c r="C247" s="96"/>
      <c r="D247" s="96"/>
      <c r="E247" s="96"/>
      <c r="F247" s="96"/>
      <c r="G247" s="96" t="s">
        <v>294</v>
      </c>
      <c r="H247" s="97" t="s">
        <v>276</v>
      </c>
      <c r="I247" s="98">
        <v>50.86</v>
      </c>
    </row>
    <row r="248" spans="2:9" x14ac:dyDescent="0.2">
      <c r="B248" s="96" t="s">
        <v>17</v>
      </c>
      <c r="C248" s="96"/>
      <c r="D248" s="96"/>
      <c r="E248" s="96"/>
      <c r="F248" s="96"/>
      <c r="G248" s="96" t="s">
        <v>295</v>
      </c>
      <c r="H248" s="97" t="s">
        <v>276</v>
      </c>
      <c r="I248" s="98">
        <v>50.86</v>
      </c>
    </row>
    <row r="249" spans="2:9" x14ac:dyDescent="0.2">
      <c r="B249" s="96" t="s">
        <v>17</v>
      </c>
      <c r="C249" s="96"/>
      <c r="D249" s="96"/>
      <c r="E249" s="96"/>
      <c r="F249" s="96"/>
      <c r="G249" s="96" t="s">
        <v>296</v>
      </c>
      <c r="H249" s="97" t="s">
        <v>276</v>
      </c>
      <c r="I249" s="98">
        <v>50.86</v>
      </c>
    </row>
    <row r="250" spans="2:9" x14ac:dyDescent="0.2">
      <c r="B250" s="96" t="s">
        <v>17</v>
      </c>
      <c r="C250" s="96"/>
      <c r="D250" s="96"/>
      <c r="E250" s="96"/>
      <c r="F250" s="96"/>
      <c r="G250" s="96" t="s">
        <v>297</v>
      </c>
      <c r="H250" s="97" t="s">
        <v>276</v>
      </c>
      <c r="I250" s="98">
        <v>50.86</v>
      </c>
    </row>
    <row r="251" spans="2:9" x14ac:dyDescent="0.2">
      <c r="B251" s="96" t="s">
        <v>17</v>
      </c>
      <c r="C251" s="96"/>
      <c r="D251" s="96"/>
      <c r="E251" s="96"/>
      <c r="F251" s="96"/>
      <c r="G251" s="96" t="s">
        <v>298</v>
      </c>
      <c r="H251" s="97" t="s">
        <v>276</v>
      </c>
      <c r="I251" s="98">
        <v>50.86</v>
      </c>
    </row>
    <row r="252" spans="2:9" x14ac:dyDescent="0.2">
      <c r="B252" s="96" t="s">
        <v>17</v>
      </c>
      <c r="C252" s="96"/>
      <c r="D252" s="96"/>
      <c r="E252" s="96"/>
      <c r="F252" s="96"/>
      <c r="G252" s="96" t="s">
        <v>299</v>
      </c>
      <c r="H252" s="97" t="s">
        <v>276</v>
      </c>
      <c r="I252" s="98">
        <v>50.86</v>
      </c>
    </row>
    <row r="253" spans="2:9" x14ac:dyDescent="0.2">
      <c r="B253" s="96" t="s">
        <v>17</v>
      </c>
      <c r="C253" s="96"/>
      <c r="D253" s="96"/>
      <c r="E253" s="96"/>
      <c r="F253" s="96"/>
      <c r="G253" s="96" t="s">
        <v>300</v>
      </c>
      <c r="H253" s="97" t="s">
        <v>276</v>
      </c>
      <c r="I253" s="98">
        <v>50.86</v>
      </c>
    </row>
    <row r="254" spans="2:9" x14ac:dyDescent="0.2">
      <c r="B254" s="96" t="s">
        <v>17</v>
      </c>
      <c r="C254" s="96"/>
      <c r="D254" s="96"/>
      <c r="E254" s="96"/>
      <c r="F254" s="96"/>
      <c r="G254" s="96" t="s">
        <v>301</v>
      </c>
      <c r="H254" s="97" t="s">
        <v>276</v>
      </c>
      <c r="I254" s="98">
        <v>50.86</v>
      </c>
    </row>
    <row r="255" spans="2:9" x14ac:dyDescent="0.2">
      <c r="B255" s="96" t="s">
        <v>17</v>
      </c>
      <c r="C255" s="96"/>
      <c r="D255" s="96"/>
      <c r="E255" s="96"/>
      <c r="F255" s="96"/>
      <c r="G255" s="96" t="s">
        <v>302</v>
      </c>
      <c r="H255" s="97" t="s">
        <v>276</v>
      </c>
      <c r="I255" s="98">
        <v>50.86</v>
      </c>
    </row>
    <row r="256" spans="2:9" x14ac:dyDescent="0.2">
      <c r="B256" s="96" t="s">
        <v>17</v>
      </c>
      <c r="C256" s="96"/>
      <c r="D256" s="96"/>
      <c r="E256" s="96"/>
      <c r="F256" s="96"/>
      <c r="G256" s="96" t="s">
        <v>303</v>
      </c>
      <c r="H256" s="97" t="s">
        <v>276</v>
      </c>
      <c r="I256" s="98">
        <v>50.86</v>
      </c>
    </row>
    <row r="257" spans="2:9" x14ac:dyDescent="0.2">
      <c r="B257" s="96" t="s">
        <v>17</v>
      </c>
      <c r="C257" s="96"/>
      <c r="D257" s="96"/>
      <c r="E257" s="96"/>
      <c r="F257" s="96"/>
      <c r="G257" s="96" t="s">
        <v>304</v>
      </c>
      <c r="H257" s="97" t="s">
        <v>276</v>
      </c>
      <c r="I257" s="98">
        <v>50.86</v>
      </c>
    </row>
    <row r="258" spans="2:9" x14ac:dyDescent="0.2">
      <c r="B258" s="96" t="s">
        <v>17</v>
      </c>
      <c r="C258" s="96"/>
      <c r="D258" s="96"/>
      <c r="E258" s="96"/>
      <c r="F258" s="96"/>
      <c r="G258" s="96" t="s">
        <v>305</v>
      </c>
      <c r="H258" s="97" t="s">
        <v>276</v>
      </c>
      <c r="I258" s="98">
        <v>50.86</v>
      </c>
    </row>
    <row r="259" spans="2:9" x14ac:dyDescent="0.2">
      <c r="B259" s="96" t="s">
        <v>17</v>
      </c>
      <c r="C259" s="96"/>
      <c r="D259" s="96"/>
      <c r="E259" s="96"/>
      <c r="F259" s="96"/>
      <c r="G259" s="96" t="s">
        <v>306</v>
      </c>
      <c r="H259" s="97" t="s">
        <v>276</v>
      </c>
      <c r="I259" s="98">
        <v>50.86</v>
      </c>
    </row>
    <row r="260" spans="2:9" x14ac:dyDescent="0.2">
      <c r="B260" s="96" t="s">
        <v>17</v>
      </c>
      <c r="C260" s="96"/>
      <c r="D260" s="96"/>
      <c r="E260" s="96"/>
      <c r="F260" s="96"/>
      <c r="G260" s="96" t="s">
        <v>307</v>
      </c>
      <c r="H260" s="97" t="s">
        <v>276</v>
      </c>
      <c r="I260" s="98">
        <v>50.86</v>
      </c>
    </row>
    <row r="261" spans="2:9" x14ac:dyDescent="0.2">
      <c r="B261" s="96" t="s">
        <v>17</v>
      </c>
      <c r="C261" s="96"/>
      <c r="D261" s="96"/>
      <c r="E261" s="96"/>
      <c r="F261" s="96"/>
      <c r="G261" s="96" t="s">
        <v>308</v>
      </c>
      <c r="H261" s="97" t="s">
        <v>276</v>
      </c>
      <c r="I261" s="98">
        <v>50.86</v>
      </c>
    </row>
    <row r="262" spans="2:9" x14ac:dyDescent="0.2">
      <c r="B262" s="96" t="s">
        <v>17</v>
      </c>
      <c r="C262" s="96"/>
      <c r="D262" s="96"/>
      <c r="E262" s="96"/>
      <c r="F262" s="96"/>
      <c r="G262" s="96" t="s">
        <v>309</v>
      </c>
      <c r="H262" s="97" t="s">
        <v>276</v>
      </c>
      <c r="I262" s="98">
        <v>50.86</v>
      </c>
    </row>
    <row r="263" spans="2:9" x14ac:dyDescent="0.2">
      <c r="B263" s="96" t="s">
        <v>17</v>
      </c>
      <c r="C263" s="96"/>
      <c r="D263" s="96"/>
      <c r="E263" s="96"/>
      <c r="F263" s="96"/>
      <c r="G263" s="96" t="s">
        <v>310</v>
      </c>
      <c r="H263" s="97" t="s">
        <v>276</v>
      </c>
      <c r="I263" s="98">
        <v>50.86</v>
      </c>
    </row>
    <row r="264" spans="2:9" x14ac:dyDescent="0.2">
      <c r="B264" s="96" t="s">
        <v>17</v>
      </c>
      <c r="C264" s="96"/>
      <c r="D264" s="96"/>
      <c r="E264" s="96"/>
      <c r="F264" s="96"/>
      <c r="G264" s="96" t="s">
        <v>311</v>
      </c>
      <c r="H264" s="97" t="s">
        <v>276</v>
      </c>
      <c r="I264" s="98">
        <v>50.86</v>
      </c>
    </row>
    <row r="265" spans="2:9" x14ac:dyDescent="0.2">
      <c r="B265" s="96" t="s">
        <v>17</v>
      </c>
      <c r="C265" s="96"/>
      <c r="D265" s="96"/>
      <c r="E265" s="96"/>
      <c r="F265" s="96"/>
      <c r="G265" s="96" t="s">
        <v>312</v>
      </c>
      <c r="H265" s="97" t="s">
        <v>276</v>
      </c>
      <c r="I265" s="98">
        <v>50.86</v>
      </c>
    </row>
    <row r="266" spans="2:9" x14ac:dyDescent="0.2">
      <c r="B266" s="96" t="s">
        <v>17</v>
      </c>
      <c r="C266" s="96"/>
      <c r="D266" s="96"/>
      <c r="E266" s="96"/>
      <c r="F266" s="96"/>
      <c r="G266" s="96" t="s">
        <v>313</v>
      </c>
      <c r="H266" s="97" t="s">
        <v>276</v>
      </c>
      <c r="I266" s="98">
        <v>50.86</v>
      </c>
    </row>
    <row r="267" spans="2:9" x14ac:dyDescent="0.2">
      <c r="B267" s="96" t="s">
        <v>17</v>
      </c>
      <c r="C267" s="96"/>
      <c r="D267" s="96"/>
      <c r="E267" s="96"/>
      <c r="F267" s="96"/>
      <c r="G267" s="96" t="s">
        <v>314</v>
      </c>
      <c r="H267" s="97" t="s">
        <v>276</v>
      </c>
      <c r="I267" s="98">
        <v>50.86</v>
      </c>
    </row>
    <row r="268" spans="2:9" x14ac:dyDescent="0.2">
      <c r="B268" s="96" t="s">
        <v>17</v>
      </c>
      <c r="C268" s="96"/>
      <c r="D268" s="96"/>
      <c r="E268" s="96"/>
      <c r="F268" s="96"/>
      <c r="G268" s="96" t="s">
        <v>315</v>
      </c>
      <c r="H268" s="97" t="s">
        <v>276</v>
      </c>
      <c r="I268" s="98">
        <v>50.86</v>
      </c>
    </row>
    <row r="269" spans="2:9" x14ac:dyDescent="0.2">
      <c r="B269" s="96" t="s">
        <v>17</v>
      </c>
      <c r="C269" s="96"/>
      <c r="D269" s="96"/>
      <c r="E269" s="96"/>
      <c r="F269" s="96"/>
      <c r="G269" s="96" t="s">
        <v>316</v>
      </c>
      <c r="H269" s="97" t="s">
        <v>276</v>
      </c>
      <c r="I269" s="98">
        <v>50.86</v>
      </c>
    </row>
    <row r="270" spans="2:9" x14ac:dyDescent="0.2">
      <c r="B270" s="96" t="s">
        <v>17</v>
      </c>
      <c r="C270" s="96"/>
      <c r="D270" s="96"/>
      <c r="E270" s="96"/>
      <c r="F270" s="96"/>
      <c r="G270" s="96" t="s">
        <v>317</v>
      </c>
      <c r="H270" s="97" t="s">
        <v>318</v>
      </c>
      <c r="I270" s="98">
        <v>43.97</v>
      </c>
    </row>
    <row r="271" spans="2:9" x14ac:dyDescent="0.2">
      <c r="B271" s="96" t="s">
        <v>17</v>
      </c>
      <c r="C271" s="96"/>
      <c r="D271" s="96"/>
      <c r="E271" s="96"/>
      <c r="F271" s="96"/>
      <c r="G271" s="96" t="s">
        <v>319</v>
      </c>
      <c r="H271" s="97" t="s">
        <v>318</v>
      </c>
      <c r="I271" s="98">
        <v>43.97</v>
      </c>
    </row>
    <row r="272" spans="2:9" x14ac:dyDescent="0.2">
      <c r="B272" s="96" t="s">
        <v>17</v>
      </c>
      <c r="C272" s="96"/>
      <c r="D272" s="96"/>
      <c r="E272" s="96"/>
      <c r="F272" s="96"/>
      <c r="G272" s="96" t="s">
        <v>320</v>
      </c>
      <c r="H272" s="97" t="s">
        <v>318</v>
      </c>
      <c r="I272" s="98">
        <v>43.97</v>
      </c>
    </row>
    <row r="273" spans="2:10" x14ac:dyDescent="0.2">
      <c r="B273" s="96" t="s">
        <v>17</v>
      </c>
      <c r="C273" s="96"/>
      <c r="D273" s="96"/>
      <c r="E273" s="96"/>
      <c r="F273" s="96"/>
      <c r="G273" s="96" t="s">
        <v>321</v>
      </c>
      <c r="H273" s="97" t="s">
        <v>318</v>
      </c>
      <c r="I273" s="98">
        <v>43.97</v>
      </c>
    </row>
    <row r="274" spans="2:10" x14ac:dyDescent="0.2">
      <c r="B274" s="96" t="s">
        <v>17</v>
      </c>
      <c r="C274" s="96"/>
      <c r="D274" s="96"/>
      <c r="E274" s="96"/>
      <c r="F274" s="96"/>
      <c r="G274" s="96" t="s">
        <v>322</v>
      </c>
      <c r="H274" s="97" t="s">
        <v>323</v>
      </c>
      <c r="I274" s="98">
        <v>342.28</v>
      </c>
    </row>
    <row r="275" spans="2:10" x14ac:dyDescent="0.2">
      <c r="B275" s="96" t="s">
        <v>17</v>
      </c>
      <c r="C275" s="96"/>
      <c r="D275" s="96"/>
      <c r="E275" s="96"/>
      <c r="F275" s="96"/>
      <c r="G275" s="96" t="s">
        <v>324</v>
      </c>
      <c r="H275" s="97" t="s">
        <v>325</v>
      </c>
      <c r="I275" s="98">
        <v>251.98</v>
      </c>
      <c r="J275" s="84"/>
    </row>
    <row r="276" spans="2:10" x14ac:dyDescent="0.2">
      <c r="B276" s="96" t="s">
        <v>17</v>
      </c>
      <c r="C276" s="96"/>
      <c r="D276" s="96"/>
      <c r="E276" s="96"/>
      <c r="F276" s="96"/>
      <c r="G276" s="96" t="s">
        <v>326</v>
      </c>
      <c r="H276" s="97" t="s">
        <v>325</v>
      </c>
      <c r="I276" s="98">
        <v>251.98</v>
      </c>
    </row>
    <row r="277" spans="2:10" x14ac:dyDescent="0.2">
      <c r="B277" s="96" t="s">
        <v>17</v>
      </c>
      <c r="C277" s="96"/>
      <c r="D277" s="96"/>
      <c r="E277" s="96"/>
      <c r="F277" s="96"/>
      <c r="G277" s="96" t="s">
        <v>327</v>
      </c>
      <c r="H277" s="97" t="s">
        <v>325</v>
      </c>
      <c r="I277" s="98">
        <v>251.98</v>
      </c>
      <c r="J277" s="84"/>
    </row>
    <row r="278" spans="2:10" x14ac:dyDescent="0.2">
      <c r="B278" s="96" t="s">
        <v>17</v>
      </c>
      <c r="C278" s="96"/>
      <c r="D278" s="96"/>
      <c r="E278" s="96"/>
      <c r="F278" s="96"/>
      <c r="G278" s="96" t="s">
        <v>328</v>
      </c>
      <c r="H278" s="97" t="s">
        <v>325</v>
      </c>
      <c r="I278" s="98">
        <v>251.98</v>
      </c>
    </row>
    <row r="279" spans="2:10" x14ac:dyDescent="0.2">
      <c r="B279" s="96" t="s">
        <v>17</v>
      </c>
      <c r="C279" s="96"/>
      <c r="D279" s="96"/>
      <c r="E279" s="96"/>
      <c r="F279" s="96"/>
      <c r="G279" s="96" t="s">
        <v>329</v>
      </c>
      <c r="H279" s="97" t="s">
        <v>325</v>
      </c>
      <c r="I279" s="98">
        <v>251.98</v>
      </c>
    </row>
    <row r="280" spans="2:10" x14ac:dyDescent="0.2">
      <c r="B280" s="96" t="s">
        <v>17</v>
      </c>
      <c r="C280" s="96"/>
      <c r="D280" s="96"/>
      <c r="E280" s="96"/>
      <c r="F280" s="96"/>
      <c r="G280" s="96" t="s">
        <v>330</v>
      </c>
      <c r="H280" s="97" t="s">
        <v>325</v>
      </c>
      <c r="I280" s="98">
        <v>251.98</v>
      </c>
    </row>
    <row r="281" spans="2:10" x14ac:dyDescent="0.2">
      <c r="B281" s="96" t="s">
        <v>17</v>
      </c>
      <c r="C281" s="96"/>
      <c r="D281" s="96"/>
      <c r="E281" s="96"/>
      <c r="F281" s="96"/>
      <c r="G281" s="96" t="s">
        <v>331</v>
      </c>
      <c r="H281" s="97" t="s">
        <v>325</v>
      </c>
      <c r="I281" s="98">
        <v>251.98</v>
      </c>
    </row>
    <row r="282" spans="2:10" x14ac:dyDescent="0.2">
      <c r="B282" s="96" t="s">
        <v>17</v>
      </c>
      <c r="C282" s="96"/>
      <c r="D282" s="96"/>
      <c r="E282" s="96"/>
      <c r="F282" s="96"/>
      <c r="G282" s="96" t="s">
        <v>332</v>
      </c>
      <c r="H282" s="97" t="s">
        <v>325</v>
      </c>
      <c r="I282" s="98">
        <v>251.98</v>
      </c>
    </row>
    <row r="283" spans="2:10" x14ac:dyDescent="0.2">
      <c r="B283" s="96" t="s">
        <v>17</v>
      </c>
      <c r="C283" s="96"/>
      <c r="D283" s="96"/>
      <c r="E283" s="96"/>
      <c r="F283" s="96"/>
      <c r="G283" s="96" t="s">
        <v>333</v>
      </c>
      <c r="H283" s="97" t="s">
        <v>325</v>
      </c>
      <c r="I283" s="98">
        <v>251.98</v>
      </c>
    </row>
    <row r="284" spans="2:10" x14ac:dyDescent="0.2">
      <c r="B284" s="96" t="s">
        <v>17</v>
      </c>
      <c r="C284" s="96"/>
      <c r="D284" s="96"/>
      <c r="E284" s="96"/>
      <c r="F284" s="96"/>
      <c r="G284" s="96" t="s">
        <v>334</v>
      </c>
      <c r="H284" s="97" t="s">
        <v>325</v>
      </c>
      <c r="I284" s="98">
        <v>251.98</v>
      </c>
    </row>
    <row r="285" spans="2:10" x14ac:dyDescent="0.2">
      <c r="B285" s="96" t="s">
        <v>17</v>
      </c>
      <c r="C285" s="96"/>
      <c r="D285" s="96"/>
      <c r="E285" s="96"/>
      <c r="F285" s="96"/>
      <c r="G285" s="96" t="s">
        <v>335</v>
      </c>
      <c r="H285" s="97" t="s">
        <v>325</v>
      </c>
      <c r="I285" s="98">
        <v>251.98</v>
      </c>
    </row>
    <row r="286" spans="2:10" x14ac:dyDescent="0.2">
      <c r="B286" s="96" t="s">
        <v>17</v>
      </c>
      <c r="C286" s="96"/>
      <c r="D286" s="96"/>
      <c r="E286" s="96"/>
      <c r="F286" s="96"/>
      <c r="G286" s="96" t="s">
        <v>336</v>
      </c>
      <c r="H286" s="97" t="s">
        <v>325</v>
      </c>
      <c r="I286" s="98">
        <v>251.98</v>
      </c>
    </row>
    <row r="287" spans="2:10" x14ac:dyDescent="0.2">
      <c r="B287" s="96" t="s">
        <v>17</v>
      </c>
      <c r="C287" s="96"/>
      <c r="D287" s="96"/>
      <c r="E287" s="96"/>
      <c r="F287" s="96"/>
      <c r="G287" s="96" t="s">
        <v>337</v>
      </c>
      <c r="H287" s="97" t="s">
        <v>325</v>
      </c>
      <c r="I287" s="98">
        <v>251.98</v>
      </c>
    </row>
    <row r="288" spans="2:10" x14ac:dyDescent="0.2">
      <c r="B288" s="96" t="s">
        <v>17</v>
      </c>
      <c r="C288" s="96"/>
      <c r="D288" s="96"/>
      <c r="E288" s="96"/>
      <c r="F288" s="96"/>
      <c r="G288" s="96" t="s">
        <v>338</v>
      </c>
      <c r="H288" s="97" t="s">
        <v>325</v>
      </c>
      <c r="I288" s="98">
        <v>251.98</v>
      </c>
    </row>
    <row r="289" spans="2:10" x14ac:dyDescent="0.2">
      <c r="B289" s="96" t="s">
        <v>17</v>
      </c>
      <c r="C289" s="96"/>
      <c r="D289" s="96"/>
      <c r="E289" s="96"/>
      <c r="F289" s="96"/>
      <c r="G289" s="96" t="s">
        <v>339</v>
      </c>
      <c r="H289" s="97" t="s">
        <v>325</v>
      </c>
      <c r="I289" s="98">
        <v>251.98</v>
      </c>
    </row>
    <row r="290" spans="2:10" x14ac:dyDescent="0.2">
      <c r="B290" s="96" t="s">
        <v>17</v>
      </c>
      <c r="C290" s="96"/>
      <c r="D290" s="96"/>
      <c r="E290" s="96"/>
      <c r="F290" s="96"/>
      <c r="G290" s="96" t="s">
        <v>340</v>
      </c>
      <c r="H290" s="97" t="s">
        <v>325</v>
      </c>
      <c r="I290" s="98">
        <v>251.98</v>
      </c>
    </row>
    <row r="291" spans="2:10" x14ac:dyDescent="0.2">
      <c r="B291" s="96" t="s">
        <v>17</v>
      </c>
      <c r="C291" s="96"/>
      <c r="D291" s="96"/>
      <c r="E291" s="96"/>
      <c r="F291" s="96"/>
      <c r="G291" s="96" t="s">
        <v>341</v>
      </c>
      <c r="H291" s="97" t="s">
        <v>325</v>
      </c>
      <c r="I291" s="98">
        <v>251.98</v>
      </c>
    </row>
    <row r="292" spans="2:10" x14ac:dyDescent="0.2">
      <c r="B292" s="96" t="s">
        <v>17</v>
      </c>
      <c r="C292" s="96"/>
      <c r="D292" s="96"/>
      <c r="E292" s="96"/>
      <c r="F292" s="96"/>
      <c r="G292" s="96" t="s">
        <v>342</v>
      </c>
      <c r="H292" s="97" t="s">
        <v>325</v>
      </c>
      <c r="I292" s="98">
        <v>251.98</v>
      </c>
    </row>
    <row r="293" spans="2:10" x14ac:dyDescent="0.2">
      <c r="B293" s="96" t="s">
        <v>17</v>
      </c>
      <c r="C293" s="96"/>
      <c r="D293" s="96"/>
      <c r="E293" s="96"/>
      <c r="F293" s="96"/>
      <c r="G293" s="96" t="s">
        <v>343</v>
      </c>
      <c r="H293" s="97" t="s">
        <v>325</v>
      </c>
      <c r="I293" s="98">
        <v>251.98</v>
      </c>
    </row>
    <row r="294" spans="2:10" x14ac:dyDescent="0.2">
      <c r="B294" s="96" t="s">
        <v>17</v>
      </c>
      <c r="C294" s="96"/>
      <c r="D294" s="96"/>
      <c r="E294" s="96"/>
      <c r="F294" s="96"/>
      <c r="G294" s="96" t="s">
        <v>344</v>
      </c>
      <c r="H294" s="97" t="s">
        <v>325</v>
      </c>
      <c r="I294" s="98">
        <v>251.98</v>
      </c>
    </row>
    <row r="295" spans="2:10" x14ac:dyDescent="0.2">
      <c r="B295" s="96" t="s">
        <v>17</v>
      </c>
      <c r="C295" s="96"/>
      <c r="D295" s="96"/>
      <c r="E295" s="96"/>
      <c r="F295" s="96"/>
      <c r="G295" s="96" t="s">
        <v>345</v>
      </c>
      <c r="H295" s="97" t="s">
        <v>346</v>
      </c>
      <c r="I295" s="98">
        <v>1370.8</v>
      </c>
    </row>
    <row r="296" spans="2:10" x14ac:dyDescent="0.2">
      <c r="B296" s="96" t="s">
        <v>17</v>
      </c>
      <c r="C296" s="96"/>
      <c r="D296" s="96"/>
      <c r="E296" s="96"/>
      <c r="F296" s="96"/>
      <c r="G296" s="96" t="s">
        <v>347</v>
      </c>
      <c r="H296" s="97" t="s">
        <v>346</v>
      </c>
      <c r="I296" s="98">
        <v>1370.8</v>
      </c>
      <c r="J296" s="84"/>
    </row>
    <row r="297" spans="2:10" x14ac:dyDescent="0.2">
      <c r="B297" s="96" t="s">
        <v>17</v>
      </c>
      <c r="C297" s="96"/>
      <c r="D297" s="96"/>
      <c r="E297" s="96"/>
      <c r="F297" s="96"/>
      <c r="G297" s="96" t="s">
        <v>348</v>
      </c>
      <c r="H297" s="97" t="s">
        <v>346</v>
      </c>
      <c r="I297" s="98">
        <v>1370.8</v>
      </c>
    </row>
    <row r="298" spans="2:10" ht="16.5" customHeight="1" x14ac:dyDescent="0.2">
      <c r="B298" s="96" t="s">
        <v>17</v>
      </c>
      <c r="C298" s="96"/>
      <c r="D298" s="96"/>
      <c r="E298" s="96"/>
      <c r="F298" s="96"/>
      <c r="G298" s="96" t="s">
        <v>349</v>
      </c>
      <c r="H298" s="97" t="s">
        <v>346</v>
      </c>
      <c r="I298" s="98">
        <v>1370.8</v>
      </c>
    </row>
    <row r="299" spans="2:10" ht="16.5" customHeight="1" x14ac:dyDescent="0.2">
      <c r="B299" s="96" t="s">
        <v>17</v>
      </c>
      <c r="C299" s="96"/>
      <c r="D299" s="96"/>
      <c r="E299" s="96"/>
      <c r="F299" s="96"/>
      <c r="G299" s="96" t="s">
        <v>350</v>
      </c>
      <c r="H299" s="97" t="s">
        <v>346</v>
      </c>
      <c r="I299" s="98">
        <v>1370.8</v>
      </c>
    </row>
    <row r="300" spans="2:10" ht="16.5" customHeight="1" x14ac:dyDescent="0.2">
      <c r="B300" s="96" t="s">
        <v>351</v>
      </c>
      <c r="C300" s="96" t="s">
        <v>352</v>
      </c>
      <c r="D300" s="96"/>
      <c r="E300" s="96"/>
      <c r="F300" s="96"/>
      <c r="G300" s="96" t="s">
        <v>353</v>
      </c>
      <c r="H300" s="97" t="s">
        <v>354</v>
      </c>
      <c r="I300" s="98">
        <v>214.47</v>
      </c>
    </row>
    <row r="301" spans="2:10" ht="16.5" customHeight="1" x14ac:dyDescent="0.2">
      <c r="B301" s="96" t="s">
        <v>351</v>
      </c>
      <c r="C301" s="96" t="s">
        <v>352</v>
      </c>
      <c r="D301" s="96"/>
      <c r="E301" s="96"/>
      <c r="F301" s="96"/>
      <c r="G301" s="96" t="s">
        <v>355</v>
      </c>
      <c r="H301" s="97" t="s">
        <v>354</v>
      </c>
      <c r="I301" s="98">
        <v>214.47</v>
      </c>
    </row>
    <row r="302" spans="2:10" ht="16.5" customHeight="1" x14ac:dyDescent="0.2">
      <c r="B302" s="96" t="s">
        <v>351</v>
      </c>
      <c r="C302" s="96" t="s">
        <v>356</v>
      </c>
      <c r="D302" s="96"/>
      <c r="E302" s="96"/>
      <c r="F302" s="96"/>
      <c r="G302" s="96" t="s">
        <v>357</v>
      </c>
      <c r="H302" s="97" t="s">
        <v>358</v>
      </c>
      <c r="I302" s="98">
        <v>306.27</v>
      </c>
    </row>
    <row r="303" spans="2:10" ht="16.5" customHeight="1" x14ac:dyDescent="0.2">
      <c r="B303" s="96" t="s">
        <v>359</v>
      </c>
      <c r="C303" s="96" t="s">
        <v>360</v>
      </c>
      <c r="D303" s="96"/>
      <c r="E303" s="96"/>
      <c r="F303" s="96"/>
      <c r="G303" s="96" t="s">
        <v>361</v>
      </c>
      <c r="H303" s="97" t="s">
        <v>362</v>
      </c>
      <c r="I303" s="98">
        <v>168.92</v>
      </c>
    </row>
    <row r="304" spans="2:10" ht="16.5" customHeight="1" x14ac:dyDescent="0.2">
      <c r="B304" s="96" t="s">
        <v>359</v>
      </c>
      <c r="C304" s="96" t="s">
        <v>363</v>
      </c>
      <c r="D304" s="96"/>
      <c r="E304" s="96"/>
      <c r="F304" s="96"/>
      <c r="G304" s="96" t="s">
        <v>353</v>
      </c>
      <c r="H304" s="97" t="s">
        <v>364</v>
      </c>
      <c r="I304" s="98">
        <v>253.58</v>
      </c>
    </row>
    <row r="305" spans="2:9" ht="16.5" customHeight="1" x14ac:dyDescent="0.2">
      <c r="B305" s="96" t="s">
        <v>359</v>
      </c>
      <c r="C305" s="96" t="s">
        <v>363</v>
      </c>
      <c r="D305" s="96"/>
      <c r="E305" s="96"/>
      <c r="F305" s="96"/>
      <c r="G305" s="96" t="s">
        <v>355</v>
      </c>
      <c r="H305" s="97" t="s">
        <v>364</v>
      </c>
      <c r="I305" s="98">
        <v>253.58</v>
      </c>
    </row>
    <row r="306" spans="2:9" ht="16.5" customHeight="1" x14ac:dyDescent="0.2">
      <c r="B306" s="96" t="s">
        <v>359</v>
      </c>
      <c r="C306" s="96" t="s">
        <v>363</v>
      </c>
      <c r="D306" s="96"/>
      <c r="E306" s="96"/>
      <c r="F306" s="96"/>
      <c r="G306" s="96" t="s">
        <v>365</v>
      </c>
      <c r="H306" s="97" t="s">
        <v>366</v>
      </c>
      <c r="I306" s="98">
        <v>178.14</v>
      </c>
    </row>
    <row r="307" spans="2:9" ht="16.5" customHeight="1" x14ac:dyDescent="0.2">
      <c r="B307" s="96" t="s">
        <v>359</v>
      </c>
      <c r="C307" s="96" t="s">
        <v>363</v>
      </c>
      <c r="D307" s="96"/>
      <c r="E307" s="96"/>
      <c r="F307" s="96"/>
      <c r="G307" s="96" t="s">
        <v>367</v>
      </c>
      <c r="H307" s="97" t="s">
        <v>368</v>
      </c>
      <c r="I307" s="98">
        <v>165.53</v>
      </c>
    </row>
    <row r="308" spans="2:9" ht="16.5" customHeight="1" x14ac:dyDescent="0.2">
      <c r="B308" s="96" t="s">
        <v>359</v>
      </c>
      <c r="C308" s="96" t="s">
        <v>369</v>
      </c>
      <c r="D308" s="96"/>
      <c r="E308" s="96"/>
      <c r="F308" s="96"/>
      <c r="G308" s="96" t="s">
        <v>370</v>
      </c>
      <c r="H308" s="97" t="s">
        <v>371</v>
      </c>
      <c r="I308" s="98">
        <v>71.010000000000005</v>
      </c>
    </row>
    <row r="309" spans="2:9" ht="16.5" customHeight="1" x14ac:dyDescent="0.2">
      <c r="B309" s="96" t="s">
        <v>359</v>
      </c>
      <c r="C309" s="96" t="s">
        <v>369</v>
      </c>
      <c r="D309" s="96"/>
      <c r="E309" s="96"/>
      <c r="F309" s="96"/>
      <c r="G309" s="96" t="s">
        <v>372</v>
      </c>
      <c r="H309" s="97" t="s">
        <v>371</v>
      </c>
      <c r="I309" s="98">
        <v>71.010000000000005</v>
      </c>
    </row>
    <row r="310" spans="2:9" ht="16.5" customHeight="1" x14ac:dyDescent="0.2">
      <c r="B310" s="96" t="s">
        <v>359</v>
      </c>
      <c r="C310" s="96" t="s">
        <v>369</v>
      </c>
      <c r="D310" s="96"/>
      <c r="E310" s="96"/>
      <c r="F310" s="96"/>
      <c r="G310" s="96" t="s">
        <v>373</v>
      </c>
      <c r="H310" s="97" t="s">
        <v>371</v>
      </c>
      <c r="I310" s="98">
        <v>71.010000000000005</v>
      </c>
    </row>
    <row r="311" spans="2:9" ht="16.5" customHeight="1" x14ac:dyDescent="0.2">
      <c r="B311" s="96" t="s">
        <v>359</v>
      </c>
      <c r="C311" s="96" t="s">
        <v>369</v>
      </c>
      <c r="D311" s="96"/>
      <c r="E311" s="96"/>
      <c r="F311" s="96"/>
      <c r="G311" s="96" t="s">
        <v>374</v>
      </c>
      <c r="H311" s="97" t="s">
        <v>371</v>
      </c>
      <c r="I311" s="98">
        <v>71.010000000000005</v>
      </c>
    </row>
    <row r="312" spans="2:9" ht="16.5" customHeight="1" x14ac:dyDescent="0.2">
      <c r="B312" s="96" t="s">
        <v>359</v>
      </c>
      <c r="C312" s="96" t="s">
        <v>369</v>
      </c>
      <c r="D312" s="96"/>
      <c r="E312" s="96"/>
      <c r="F312" s="96"/>
      <c r="G312" s="96" t="s">
        <v>375</v>
      </c>
      <c r="H312" s="97" t="s">
        <v>371</v>
      </c>
      <c r="I312" s="98">
        <v>71.010000000000005</v>
      </c>
    </row>
    <row r="313" spans="2:9" ht="16.5" customHeight="1" x14ac:dyDescent="0.2">
      <c r="B313" s="96" t="s">
        <v>359</v>
      </c>
      <c r="C313" s="96" t="s">
        <v>369</v>
      </c>
      <c r="D313" s="96"/>
      <c r="E313" s="96"/>
      <c r="F313" s="96"/>
      <c r="G313" s="96" t="s">
        <v>376</v>
      </c>
      <c r="H313" s="97" t="s">
        <v>371</v>
      </c>
      <c r="I313" s="98">
        <v>71.010000000000005</v>
      </c>
    </row>
    <row r="314" spans="2:9" ht="16.5" customHeight="1" x14ac:dyDescent="0.2">
      <c r="B314" s="96" t="s">
        <v>359</v>
      </c>
      <c r="C314" s="96" t="s">
        <v>369</v>
      </c>
      <c r="D314" s="96"/>
      <c r="E314" s="96"/>
      <c r="F314" s="96"/>
      <c r="G314" s="96" t="s">
        <v>377</v>
      </c>
      <c r="H314" s="97" t="s">
        <v>371</v>
      </c>
      <c r="I314" s="98">
        <v>71.010000000000005</v>
      </c>
    </row>
    <row r="315" spans="2:9" ht="16.5" customHeight="1" x14ac:dyDescent="0.2">
      <c r="B315" s="96" t="s">
        <v>359</v>
      </c>
      <c r="C315" s="96" t="s">
        <v>369</v>
      </c>
      <c r="D315" s="96"/>
      <c r="E315" s="96"/>
      <c r="F315" s="96"/>
      <c r="G315" s="96" t="s">
        <v>378</v>
      </c>
      <c r="H315" s="97" t="s">
        <v>371</v>
      </c>
      <c r="I315" s="98">
        <v>71.010000000000005</v>
      </c>
    </row>
    <row r="316" spans="2:9" ht="16.5" customHeight="1" x14ac:dyDescent="0.2">
      <c r="B316" s="96" t="s">
        <v>359</v>
      </c>
      <c r="C316" s="96" t="s">
        <v>369</v>
      </c>
      <c r="D316" s="96"/>
      <c r="E316" s="96"/>
      <c r="F316" s="96"/>
      <c r="G316" s="96" t="s">
        <v>357</v>
      </c>
      <c r="H316" s="97" t="s">
        <v>379</v>
      </c>
      <c r="I316" s="98">
        <v>193.54</v>
      </c>
    </row>
    <row r="317" spans="2:9" ht="16.5" customHeight="1" x14ac:dyDescent="0.2">
      <c r="B317" s="96" t="s">
        <v>359</v>
      </c>
      <c r="C317" s="96" t="s">
        <v>369</v>
      </c>
      <c r="D317" s="96"/>
      <c r="E317" s="96"/>
      <c r="F317" s="96"/>
      <c r="G317" s="96" t="s">
        <v>380</v>
      </c>
      <c r="H317" s="97" t="s">
        <v>379</v>
      </c>
      <c r="I317" s="98">
        <v>193.54</v>
      </c>
    </row>
    <row r="318" spans="2:9" ht="16.5" customHeight="1" x14ac:dyDescent="0.2">
      <c r="B318" s="96" t="s">
        <v>359</v>
      </c>
      <c r="C318" s="96" t="s">
        <v>369</v>
      </c>
      <c r="D318" s="96"/>
      <c r="E318" s="96"/>
      <c r="F318" s="96"/>
      <c r="G318" s="96" t="s">
        <v>381</v>
      </c>
      <c r="H318" s="97" t="s">
        <v>379</v>
      </c>
      <c r="I318" s="98">
        <v>193.54</v>
      </c>
    </row>
    <row r="319" spans="2:9" ht="16.5" customHeight="1" x14ac:dyDescent="0.2">
      <c r="B319" s="96" t="s">
        <v>359</v>
      </c>
      <c r="C319" s="96" t="s">
        <v>369</v>
      </c>
      <c r="D319" s="96"/>
      <c r="E319" s="96"/>
      <c r="F319" s="96"/>
      <c r="G319" s="96" t="s">
        <v>382</v>
      </c>
      <c r="H319" s="97" t="s">
        <v>379</v>
      </c>
      <c r="I319" s="98">
        <v>193.54</v>
      </c>
    </row>
    <row r="320" spans="2:9" ht="16.5" customHeight="1" x14ac:dyDescent="0.2">
      <c r="B320" s="96" t="s">
        <v>359</v>
      </c>
      <c r="C320" s="96" t="s">
        <v>369</v>
      </c>
      <c r="D320" s="96"/>
      <c r="E320" s="96"/>
      <c r="F320" s="96"/>
      <c r="G320" s="96" t="s">
        <v>383</v>
      </c>
      <c r="H320" s="97" t="s">
        <v>379</v>
      </c>
      <c r="I320" s="98">
        <v>193.54</v>
      </c>
    </row>
    <row r="321" spans="2:9" ht="16.5" customHeight="1" x14ac:dyDescent="0.2">
      <c r="B321" s="96" t="s">
        <v>359</v>
      </c>
      <c r="C321" s="96" t="s">
        <v>369</v>
      </c>
      <c r="D321" s="96"/>
      <c r="E321" s="96"/>
      <c r="F321" s="96"/>
      <c r="G321" s="96" t="s">
        <v>384</v>
      </c>
      <c r="H321" s="97" t="s">
        <v>379</v>
      </c>
      <c r="I321" s="98">
        <v>193.54</v>
      </c>
    </row>
    <row r="322" spans="2:9" ht="16.5" customHeight="1" x14ac:dyDescent="0.2">
      <c r="B322" s="96" t="s">
        <v>359</v>
      </c>
      <c r="C322" s="96" t="s">
        <v>369</v>
      </c>
      <c r="D322" s="96"/>
      <c r="E322" s="96"/>
      <c r="F322" s="96"/>
      <c r="G322" s="96" t="s">
        <v>385</v>
      </c>
      <c r="H322" s="97" t="s">
        <v>379</v>
      </c>
      <c r="I322" s="98">
        <v>193.54</v>
      </c>
    </row>
    <row r="323" spans="2:9" ht="16.5" customHeight="1" x14ac:dyDescent="0.2">
      <c r="B323" s="96" t="s">
        <v>359</v>
      </c>
      <c r="C323" s="96" t="s">
        <v>369</v>
      </c>
      <c r="D323" s="96"/>
      <c r="E323" s="96"/>
      <c r="F323" s="96"/>
      <c r="G323" s="96" t="s">
        <v>386</v>
      </c>
      <c r="H323" s="97" t="s">
        <v>379</v>
      </c>
      <c r="I323" s="98">
        <v>193.55</v>
      </c>
    </row>
    <row r="324" spans="2:9" ht="16.5" customHeight="1" x14ac:dyDescent="0.2">
      <c r="B324" s="96" t="s">
        <v>359</v>
      </c>
      <c r="C324" s="96" t="s">
        <v>369</v>
      </c>
      <c r="D324" s="96"/>
      <c r="E324" s="96"/>
      <c r="F324" s="96"/>
      <c r="G324" s="96" t="s">
        <v>387</v>
      </c>
      <c r="H324" s="97" t="s">
        <v>388</v>
      </c>
      <c r="I324" s="98">
        <v>247.7</v>
      </c>
    </row>
    <row r="325" spans="2:9" ht="16.5" customHeight="1" x14ac:dyDescent="0.2">
      <c r="B325" s="96" t="s">
        <v>359</v>
      </c>
      <c r="C325" s="96" t="s">
        <v>369</v>
      </c>
      <c r="D325" s="96"/>
      <c r="E325" s="96"/>
      <c r="F325" s="96"/>
      <c r="G325" s="96" t="s">
        <v>389</v>
      </c>
      <c r="H325" s="97" t="s">
        <v>388</v>
      </c>
      <c r="I325" s="98">
        <v>247.7</v>
      </c>
    </row>
    <row r="326" spans="2:9" ht="16.5" customHeight="1" x14ac:dyDescent="0.2">
      <c r="B326" s="96" t="s">
        <v>359</v>
      </c>
      <c r="C326" s="96" t="s">
        <v>369</v>
      </c>
      <c r="D326" s="96"/>
      <c r="E326" s="96"/>
      <c r="F326" s="96"/>
      <c r="G326" s="96" t="s">
        <v>390</v>
      </c>
      <c r="H326" s="97" t="s">
        <v>388</v>
      </c>
      <c r="I326" s="98">
        <v>247.7</v>
      </c>
    </row>
    <row r="327" spans="2:9" ht="16.5" customHeight="1" x14ac:dyDescent="0.2">
      <c r="B327" s="96" t="s">
        <v>359</v>
      </c>
      <c r="C327" s="96" t="s">
        <v>369</v>
      </c>
      <c r="D327" s="96"/>
      <c r="E327" s="96"/>
      <c r="F327" s="96"/>
      <c r="G327" s="96" t="s">
        <v>391</v>
      </c>
      <c r="H327" s="97" t="s">
        <v>388</v>
      </c>
      <c r="I327" s="98">
        <v>247.7</v>
      </c>
    </row>
    <row r="328" spans="2:9" ht="16.5" customHeight="1" x14ac:dyDescent="0.2">
      <c r="B328" s="96" t="s">
        <v>359</v>
      </c>
      <c r="C328" s="96" t="s">
        <v>369</v>
      </c>
      <c r="D328" s="96"/>
      <c r="E328" s="96"/>
      <c r="F328" s="96"/>
      <c r="G328" s="96" t="s">
        <v>392</v>
      </c>
      <c r="H328" s="97" t="s">
        <v>388</v>
      </c>
      <c r="I328" s="98">
        <v>247.7</v>
      </c>
    </row>
    <row r="329" spans="2:9" ht="16.5" customHeight="1" x14ac:dyDescent="0.2">
      <c r="B329" s="96" t="s">
        <v>359</v>
      </c>
      <c r="C329" s="96" t="s">
        <v>369</v>
      </c>
      <c r="D329" s="96"/>
      <c r="E329" s="96"/>
      <c r="F329" s="96"/>
      <c r="G329" s="96" t="s">
        <v>393</v>
      </c>
      <c r="H329" s="97" t="s">
        <v>388</v>
      </c>
      <c r="I329" s="98">
        <v>247.7</v>
      </c>
    </row>
    <row r="330" spans="2:9" ht="16.5" customHeight="1" x14ac:dyDescent="0.2">
      <c r="B330" s="96" t="s">
        <v>359</v>
      </c>
      <c r="C330" s="96" t="s">
        <v>369</v>
      </c>
      <c r="D330" s="96"/>
      <c r="E330" s="96"/>
      <c r="F330" s="96"/>
      <c r="G330" s="96" t="s">
        <v>394</v>
      </c>
      <c r="H330" s="97" t="s">
        <v>395</v>
      </c>
      <c r="I330" s="98">
        <v>132.02000000000001</v>
      </c>
    </row>
    <row r="331" spans="2:9" ht="16.5" customHeight="1" x14ac:dyDescent="0.2">
      <c r="B331" s="96" t="s">
        <v>359</v>
      </c>
      <c r="C331" s="96" t="s">
        <v>369</v>
      </c>
      <c r="D331" s="96"/>
      <c r="E331" s="96"/>
      <c r="F331" s="96"/>
      <c r="G331" s="96" t="s">
        <v>396</v>
      </c>
      <c r="H331" s="97" t="s">
        <v>395</v>
      </c>
      <c r="I331" s="98">
        <v>132.02000000000001</v>
      </c>
    </row>
    <row r="332" spans="2:9" ht="16.5" customHeight="1" x14ac:dyDescent="0.2">
      <c r="B332" s="96" t="s">
        <v>359</v>
      </c>
      <c r="C332" s="96" t="s">
        <v>369</v>
      </c>
      <c r="D332" s="96"/>
      <c r="E332" s="96"/>
      <c r="F332" s="96"/>
      <c r="G332" s="96" t="s">
        <v>397</v>
      </c>
      <c r="H332" s="97" t="s">
        <v>395</v>
      </c>
      <c r="I332" s="98">
        <v>132.02000000000001</v>
      </c>
    </row>
    <row r="333" spans="2:9" ht="16.5" customHeight="1" x14ac:dyDescent="0.2">
      <c r="B333" s="96" t="s">
        <v>359</v>
      </c>
      <c r="C333" s="96" t="s">
        <v>369</v>
      </c>
      <c r="D333" s="96"/>
      <c r="E333" s="96"/>
      <c r="F333" s="96"/>
      <c r="G333" s="96" t="s">
        <v>398</v>
      </c>
      <c r="H333" s="97" t="s">
        <v>395</v>
      </c>
      <c r="I333" s="98">
        <v>132.02000000000001</v>
      </c>
    </row>
    <row r="334" spans="2:9" ht="16.5" customHeight="1" x14ac:dyDescent="0.2">
      <c r="B334" s="96" t="s">
        <v>359</v>
      </c>
      <c r="C334" s="96" t="s">
        <v>369</v>
      </c>
      <c r="D334" s="96"/>
      <c r="E334" s="96"/>
      <c r="F334" s="96"/>
      <c r="G334" s="96" t="s">
        <v>399</v>
      </c>
      <c r="H334" s="97" t="s">
        <v>395</v>
      </c>
      <c r="I334" s="98">
        <v>132.02000000000001</v>
      </c>
    </row>
    <row r="335" spans="2:9" ht="16.5" customHeight="1" x14ac:dyDescent="0.2">
      <c r="B335" s="96" t="s">
        <v>359</v>
      </c>
      <c r="C335" s="96" t="s">
        <v>369</v>
      </c>
      <c r="D335" s="96"/>
      <c r="E335" s="96"/>
      <c r="F335" s="96"/>
      <c r="G335" s="96" t="s">
        <v>400</v>
      </c>
      <c r="H335" s="97" t="s">
        <v>395</v>
      </c>
      <c r="I335" s="98">
        <v>132.02000000000001</v>
      </c>
    </row>
    <row r="336" spans="2:9" ht="16.5" customHeight="1" x14ac:dyDescent="0.2">
      <c r="B336" s="96" t="s">
        <v>359</v>
      </c>
      <c r="C336" s="96" t="s">
        <v>369</v>
      </c>
      <c r="D336" s="96"/>
      <c r="E336" s="96"/>
      <c r="F336" s="96"/>
      <c r="G336" s="96" t="s">
        <v>401</v>
      </c>
      <c r="H336" s="97" t="s">
        <v>395</v>
      </c>
      <c r="I336" s="98">
        <v>132.02000000000001</v>
      </c>
    </row>
    <row r="337" spans="2:9" ht="16.5" customHeight="1" x14ac:dyDescent="0.2">
      <c r="B337" s="96" t="s">
        <v>359</v>
      </c>
      <c r="C337" s="96" t="s">
        <v>369</v>
      </c>
      <c r="D337" s="96"/>
      <c r="E337" s="96"/>
      <c r="F337" s="96"/>
      <c r="G337" s="96" t="s">
        <v>402</v>
      </c>
      <c r="H337" s="97" t="s">
        <v>395</v>
      </c>
      <c r="I337" s="98">
        <v>132.02000000000001</v>
      </c>
    </row>
    <row r="338" spans="2:9" ht="16.5" customHeight="1" x14ac:dyDescent="0.2">
      <c r="B338" s="96" t="s">
        <v>7</v>
      </c>
      <c r="C338" s="96" t="s">
        <v>403</v>
      </c>
      <c r="D338" s="96"/>
      <c r="E338" s="96"/>
      <c r="F338" s="96"/>
      <c r="G338" s="96" t="s">
        <v>404</v>
      </c>
      <c r="H338" s="97" t="s">
        <v>405</v>
      </c>
      <c r="I338" s="98">
        <v>92.57</v>
      </c>
    </row>
    <row r="339" spans="2:9" ht="16.5" customHeight="1" x14ac:dyDescent="0.2">
      <c r="B339" s="96" t="s">
        <v>7</v>
      </c>
      <c r="C339" s="96" t="s">
        <v>403</v>
      </c>
      <c r="D339" s="96"/>
      <c r="E339" s="96"/>
      <c r="F339" s="96"/>
      <c r="G339" s="96" t="s">
        <v>406</v>
      </c>
      <c r="H339" s="97" t="s">
        <v>405</v>
      </c>
      <c r="I339" s="98">
        <v>92.57</v>
      </c>
    </row>
    <row r="340" spans="2:9" ht="16.5" customHeight="1" x14ac:dyDescent="0.2">
      <c r="B340" s="96" t="s">
        <v>7</v>
      </c>
      <c r="C340" s="96" t="s">
        <v>403</v>
      </c>
      <c r="D340" s="96"/>
      <c r="E340" s="96"/>
      <c r="F340" s="96"/>
      <c r="G340" s="96" t="s">
        <v>407</v>
      </c>
      <c r="H340" s="97" t="s">
        <v>405</v>
      </c>
      <c r="I340" s="98">
        <v>92.57</v>
      </c>
    </row>
    <row r="341" spans="2:9" ht="16.5" customHeight="1" x14ac:dyDescent="0.2">
      <c r="B341" s="96" t="s">
        <v>7</v>
      </c>
      <c r="C341" s="96" t="s">
        <v>403</v>
      </c>
      <c r="D341" s="96"/>
      <c r="E341" s="96"/>
      <c r="F341" s="96"/>
      <c r="G341" s="96" t="s">
        <v>408</v>
      </c>
      <c r="H341" s="97" t="s">
        <v>405</v>
      </c>
      <c r="I341" s="98">
        <v>92.57</v>
      </c>
    </row>
    <row r="342" spans="2:9" ht="16.5" customHeight="1" x14ac:dyDescent="0.2">
      <c r="B342" s="96" t="s">
        <v>7</v>
      </c>
      <c r="C342" s="96" t="s">
        <v>403</v>
      </c>
      <c r="D342" s="96"/>
      <c r="E342" s="96"/>
      <c r="F342" s="96"/>
      <c r="G342" s="96" t="s">
        <v>409</v>
      </c>
      <c r="H342" s="97" t="s">
        <v>405</v>
      </c>
      <c r="I342" s="98">
        <v>92.57</v>
      </c>
    </row>
    <row r="343" spans="2:9" ht="16.5" customHeight="1" x14ac:dyDescent="0.2">
      <c r="B343" s="96" t="s">
        <v>7</v>
      </c>
      <c r="C343" s="96" t="s">
        <v>403</v>
      </c>
      <c r="D343" s="96"/>
      <c r="E343" s="96"/>
      <c r="F343" s="96"/>
      <c r="G343" s="96" t="s">
        <v>410</v>
      </c>
      <c r="H343" s="97" t="s">
        <v>405</v>
      </c>
      <c r="I343" s="98">
        <v>92.57</v>
      </c>
    </row>
    <row r="344" spans="2:9" ht="16.5" customHeight="1" x14ac:dyDescent="0.2">
      <c r="B344" s="96" t="s">
        <v>7</v>
      </c>
      <c r="C344" s="96" t="s">
        <v>403</v>
      </c>
      <c r="D344" s="96"/>
      <c r="E344" s="96"/>
      <c r="F344" s="96"/>
      <c r="G344" s="96" t="s">
        <v>411</v>
      </c>
      <c r="H344" s="97" t="s">
        <v>405</v>
      </c>
      <c r="I344" s="98">
        <v>92.57</v>
      </c>
    </row>
    <row r="345" spans="2:9" ht="16.5" customHeight="1" x14ac:dyDescent="0.2">
      <c r="B345" s="96" t="s">
        <v>7</v>
      </c>
      <c r="C345" s="96" t="s">
        <v>403</v>
      </c>
      <c r="D345" s="96"/>
      <c r="E345" s="96"/>
      <c r="F345" s="96"/>
      <c r="G345" s="96" t="s">
        <v>412</v>
      </c>
      <c r="H345" s="97" t="s">
        <v>405</v>
      </c>
      <c r="I345" s="98">
        <v>92.57</v>
      </c>
    </row>
    <row r="346" spans="2:9" ht="16.5" customHeight="1" x14ac:dyDescent="0.2">
      <c r="B346" s="96" t="s">
        <v>7</v>
      </c>
      <c r="C346" s="96" t="s">
        <v>403</v>
      </c>
      <c r="D346" s="96"/>
      <c r="E346" s="96"/>
      <c r="F346" s="96"/>
      <c r="G346" s="96" t="s">
        <v>413</v>
      </c>
      <c r="H346" s="97" t="s">
        <v>414</v>
      </c>
      <c r="I346" s="98">
        <v>154.02000000000001</v>
      </c>
    </row>
    <row r="347" spans="2:9" ht="16.5" customHeight="1" x14ac:dyDescent="0.2">
      <c r="B347" s="96" t="s">
        <v>7</v>
      </c>
      <c r="C347" s="96" t="s">
        <v>415</v>
      </c>
      <c r="D347" s="96"/>
      <c r="E347" s="96"/>
      <c r="F347" s="96"/>
      <c r="G347" s="96" t="s">
        <v>416</v>
      </c>
      <c r="H347" s="97" t="s">
        <v>405</v>
      </c>
      <c r="I347" s="98">
        <v>92.81</v>
      </c>
    </row>
    <row r="348" spans="2:9" ht="16.5" customHeight="1" x14ac:dyDescent="0.2">
      <c r="B348" s="96" t="s">
        <v>7</v>
      </c>
      <c r="C348" s="96" t="s">
        <v>417</v>
      </c>
      <c r="D348" s="96"/>
      <c r="E348" s="96"/>
      <c r="F348" s="96"/>
      <c r="G348" s="96" t="s">
        <v>418</v>
      </c>
      <c r="H348" s="97" t="s">
        <v>419</v>
      </c>
      <c r="I348" s="98">
        <v>353.61</v>
      </c>
    </row>
    <row r="349" spans="2:9" ht="16.5" customHeight="1" x14ac:dyDescent="0.2">
      <c r="B349" s="96" t="s">
        <v>7</v>
      </c>
      <c r="C349" s="96" t="s">
        <v>420</v>
      </c>
      <c r="D349" s="96"/>
      <c r="E349" s="96"/>
      <c r="F349" s="96"/>
      <c r="G349" s="96" t="s">
        <v>421</v>
      </c>
      <c r="H349" s="97" t="s">
        <v>422</v>
      </c>
      <c r="I349" s="98">
        <v>248.9</v>
      </c>
    </row>
    <row r="350" spans="2:9" ht="16.5" customHeight="1" x14ac:dyDescent="0.2">
      <c r="B350" s="96" t="s">
        <v>423</v>
      </c>
      <c r="C350" s="96" t="s">
        <v>424</v>
      </c>
      <c r="D350" s="96"/>
      <c r="E350" s="96"/>
      <c r="F350" s="96" t="s">
        <v>425</v>
      </c>
      <c r="G350" s="96"/>
      <c r="H350" s="97" t="s">
        <v>426</v>
      </c>
      <c r="I350" s="98">
        <v>1926.93</v>
      </c>
    </row>
    <row r="351" spans="2:9" ht="16.5" customHeight="1" x14ac:dyDescent="0.2">
      <c r="B351" s="96" t="s">
        <v>423</v>
      </c>
      <c r="C351" s="96" t="s">
        <v>424</v>
      </c>
      <c r="D351" s="96"/>
      <c r="E351" s="96"/>
      <c r="F351" s="96" t="s">
        <v>427</v>
      </c>
      <c r="G351" s="96"/>
      <c r="H351" s="97" t="s">
        <v>428</v>
      </c>
      <c r="I351" s="98">
        <f>254.35+208.11</f>
        <v>462.46000000000004</v>
      </c>
    </row>
    <row r="352" spans="2:9" ht="16.5" customHeight="1" x14ac:dyDescent="0.2">
      <c r="B352" s="96" t="s">
        <v>423</v>
      </c>
      <c r="C352" s="96" t="s">
        <v>429</v>
      </c>
      <c r="D352" s="96"/>
      <c r="E352" s="96"/>
      <c r="F352" s="96" t="s">
        <v>430</v>
      </c>
      <c r="G352" s="96"/>
      <c r="H352" s="97" t="s">
        <v>431</v>
      </c>
      <c r="I352" s="98">
        <v>1156.1600000000001</v>
      </c>
    </row>
    <row r="353" spans="2:10" ht="16.5" customHeight="1" x14ac:dyDescent="0.2">
      <c r="B353" s="96" t="s">
        <v>432</v>
      </c>
      <c r="C353" s="96" t="s">
        <v>433</v>
      </c>
      <c r="D353" s="96"/>
      <c r="E353" s="96"/>
      <c r="F353" s="96" t="s">
        <v>434</v>
      </c>
      <c r="G353" s="96"/>
      <c r="H353" s="97" t="s">
        <v>435</v>
      </c>
      <c r="I353" s="98">
        <v>94.86</v>
      </c>
    </row>
    <row r="354" spans="2:10" ht="16.5" customHeight="1" x14ac:dyDescent="0.2">
      <c r="B354" s="96" t="s">
        <v>432</v>
      </c>
      <c r="C354" s="96" t="s">
        <v>433</v>
      </c>
      <c r="D354" s="96"/>
      <c r="E354" s="96"/>
      <c r="F354" s="96" t="s">
        <v>434</v>
      </c>
      <c r="G354" s="96"/>
      <c r="H354" s="97" t="s">
        <v>436</v>
      </c>
      <c r="I354" s="98">
        <v>133.16999999999999</v>
      </c>
    </row>
    <row r="355" spans="2:10" ht="16.5" customHeight="1" x14ac:dyDescent="0.2">
      <c r="B355" s="96" t="s">
        <v>23</v>
      </c>
      <c r="C355" s="96" t="s">
        <v>437</v>
      </c>
      <c r="D355" s="96"/>
      <c r="E355" s="96"/>
      <c r="F355" s="96" t="s">
        <v>438</v>
      </c>
      <c r="G355" s="96"/>
      <c r="H355" s="97" t="s">
        <v>439</v>
      </c>
      <c r="I355" s="98">
        <v>253.52</v>
      </c>
    </row>
    <row r="356" spans="2:10" ht="16.5" customHeight="1" x14ac:dyDescent="0.2">
      <c r="B356" s="96" t="s">
        <v>23</v>
      </c>
      <c r="C356" s="96" t="s">
        <v>30</v>
      </c>
      <c r="D356" s="96"/>
      <c r="E356" s="96"/>
      <c r="F356" s="96" t="s">
        <v>33</v>
      </c>
      <c r="G356" s="96"/>
      <c r="H356" s="99" t="s">
        <v>440</v>
      </c>
      <c r="I356" s="98">
        <v>1110.98</v>
      </c>
      <c r="J356" s="90"/>
    </row>
    <row r="357" spans="2:10" ht="16.5" customHeight="1" x14ac:dyDescent="0.2">
      <c r="B357" s="96" t="s">
        <v>23</v>
      </c>
      <c r="C357" s="96" t="s">
        <v>441</v>
      </c>
      <c r="D357" s="96"/>
      <c r="E357" s="96"/>
      <c r="F357" s="96" t="s">
        <v>442</v>
      </c>
      <c r="G357" s="96"/>
      <c r="H357" s="99" t="s">
        <v>439</v>
      </c>
      <c r="I357" s="98">
        <v>253.52</v>
      </c>
      <c r="J357" s="84"/>
    </row>
    <row r="358" spans="2:10" ht="16.5" customHeight="1" x14ac:dyDescent="0.2">
      <c r="B358" s="96" t="s">
        <v>443</v>
      </c>
      <c r="C358" s="96" t="s">
        <v>444</v>
      </c>
      <c r="D358" s="96"/>
      <c r="E358" s="96"/>
      <c r="F358" s="96" t="s">
        <v>445</v>
      </c>
      <c r="G358" s="96"/>
      <c r="H358" s="99" t="s">
        <v>439</v>
      </c>
      <c r="I358" s="98">
        <v>253.52</v>
      </c>
      <c r="J358" s="84"/>
    </row>
    <row r="359" spans="2:10" ht="16.5" customHeight="1" x14ac:dyDescent="0.2">
      <c r="B359" s="96" t="s">
        <v>443</v>
      </c>
      <c r="C359" s="96" t="s">
        <v>444</v>
      </c>
      <c r="D359" s="96"/>
      <c r="E359" s="96"/>
      <c r="F359" s="96" t="s">
        <v>445</v>
      </c>
      <c r="G359" s="96"/>
      <c r="H359" s="99" t="s">
        <v>439</v>
      </c>
      <c r="I359" s="98">
        <v>253.52</v>
      </c>
      <c r="J359" s="84"/>
    </row>
    <row r="360" spans="2:10" ht="16.5" customHeight="1" x14ac:dyDescent="0.2">
      <c r="B360" s="96" t="s">
        <v>443</v>
      </c>
      <c r="C360" s="96" t="s">
        <v>444</v>
      </c>
      <c r="D360" s="96"/>
      <c r="E360" s="96"/>
      <c r="F360" s="96" t="s">
        <v>445</v>
      </c>
      <c r="G360" s="96"/>
      <c r="H360" s="99" t="s">
        <v>439</v>
      </c>
      <c r="I360" s="98">
        <v>253.52</v>
      </c>
      <c r="J360" s="84"/>
    </row>
    <row r="361" spans="2:10" ht="16.5" customHeight="1" x14ac:dyDescent="0.2">
      <c r="B361" s="96" t="s">
        <v>443</v>
      </c>
      <c r="C361" s="96" t="s">
        <v>444</v>
      </c>
      <c r="D361" s="96"/>
      <c r="E361" s="96"/>
      <c r="F361" s="96" t="s">
        <v>445</v>
      </c>
      <c r="G361" s="96"/>
      <c r="H361" s="99" t="s">
        <v>439</v>
      </c>
      <c r="I361" s="98">
        <v>253.52</v>
      </c>
      <c r="J361" s="84"/>
    </row>
    <row r="362" spans="2:10" ht="16.5" customHeight="1" x14ac:dyDescent="0.2">
      <c r="B362" s="96" t="s">
        <v>443</v>
      </c>
      <c r="C362" s="96" t="s">
        <v>444</v>
      </c>
      <c r="D362" s="96"/>
      <c r="E362" s="96"/>
      <c r="F362" s="96" t="s">
        <v>445</v>
      </c>
      <c r="G362" s="96"/>
      <c r="H362" s="99" t="s">
        <v>439</v>
      </c>
      <c r="I362" s="98">
        <v>253.52</v>
      </c>
      <c r="J362" s="84"/>
    </row>
    <row r="363" spans="2:10" ht="16.5" customHeight="1" x14ac:dyDescent="0.2">
      <c r="B363" s="96" t="s">
        <v>443</v>
      </c>
      <c r="C363" s="96" t="s">
        <v>444</v>
      </c>
      <c r="D363" s="96"/>
      <c r="E363" s="96"/>
      <c r="F363" s="96" t="s">
        <v>445</v>
      </c>
      <c r="G363" s="96"/>
      <c r="H363" s="99" t="s">
        <v>439</v>
      </c>
      <c r="I363" s="98">
        <v>253.52</v>
      </c>
      <c r="J363" s="84"/>
    </row>
    <row r="364" spans="2:10" ht="16.5" customHeight="1" x14ac:dyDescent="0.2">
      <c r="B364" s="96" t="s">
        <v>443</v>
      </c>
      <c r="C364" s="96" t="s">
        <v>444</v>
      </c>
      <c r="D364" s="96"/>
      <c r="E364" s="96"/>
      <c r="F364" s="96" t="s">
        <v>445</v>
      </c>
      <c r="G364" s="96"/>
      <c r="H364" s="99" t="s">
        <v>439</v>
      </c>
      <c r="I364" s="98">
        <v>253.52</v>
      </c>
      <c r="J364" s="84"/>
    </row>
    <row r="365" spans="2:10" ht="16.5" customHeight="1" x14ac:dyDescent="0.2">
      <c r="B365" s="96" t="s">
        <v>443</v>
      </c>
      <c r="C365" s="96" t="s">
        <v>446</v>
      </c>
      <c r="D365" s="96"/>
      <c r="E365" s="96"/>
      <c r="F365" s="96" t="s">
        <v>445</v>
      </c>
      <c r="G365" s="96"/>
      <c r="H365" s="99" t="s">
        <v>439</v>
      </c>
      <c r="I365" s="98">
        <v>253.52</v>
      </c>
      <c r="J365" s="84"/>
    </row>
    <row r="366" spans="2:10" ht="16.5" customHeight="1" x14ac:dyDescent="0.2">
      <c r="B366" s="96" t="s">
        <v>443</v>
      </c>
      <c r="C366" s="96" t="s">
        <v>444</v>
      </c>
      <c r="D366" s="96"/>
      <c r="E366" s="96"/>
      <c r="F366" s="96" t="s">
        <v>445</v>
      </c>
      <c r="G366" s="96"/>
      <c r="H366" s="99" t="s">
        <v>447</v>
      </c>
      <c r="I366" s="98">
        <v>376.73</v>
      </c>
      <c r="J366" s="84"/>
    </row>
    <row r="367" spans="2:10" ht="16.5" customHeight="1" x14ac:dyDescent="0.2">
      <c r="B367" s="96" t="s">
        <v>443</v>
      </c>
      <c r="C367" s="96" t="s">
        <v>444</v>
      </c>
      <c r="D367" s="96"/>
      <c r="E367" s="96"/>
      <c r="F367" s="96" t="s">
        <v>445</v>
      </c>
      <c r="G367" s="96"/>
      <c r="H367" s="99" t="s">
        <v>447</v>
      </c>
      <c r="I367" s="98">
        <v>376.73</v>
      </c>
      <c r="J367" s="84"/>
    </row>
    <row r="368" spans="2:10" ht="16.5" customHeight="1" x14ac:dyDescent="0.2">
      <c r="B368" s="96" t="s">
        <v>443</v>
      </c>
      <c r="C368" s="96" t="s">
        <v>444</v>
      </c>
      <c r="D368" s="96"/>
      <c r="E368" s="96"/>
      <c r="F368" s="96" t="s">
        <v>445</v>
      </c>
      <c r="G368" s="96"/>
      <c r="H368" s="99" t="s">
        <v>447</v>
      </c>
      <c r="I368" s="98">
        <v>376.73</v>
      </c>
      <c r="J368" s="84"/>
    </row>
    <row r="369" spans="2:10" ht="16.5" customHeight="1" x14ac:dyDescent="0.2">
      <c r="B369" s="96" t="s">
        <v>443</v>
      </c>
      <c r="C369" s="96" t="s">
        <v>444</v>
      </c>
      <c r="D369" s="96"/>
      <c r="E369" s="96"/>
      <c r="F369" s="96" t="s">
        <v>445</v>
      </c>
      <c r="G369" s="96"/>
      <c r="H369" s="99" t="s">
        <v>447</v>
      </c>
      <c r="I369" s="98">
        <v>376.73</v>
      </c>
      <c r="J369" s="84"/>
    </row>
    <row r="370" spans="2:10" ht="16.5" customHeight="1" x14ac:dyDescent="0.2">
      <c r="B370" s="96" t="s">
        <v>443</v>
      </c>
      <c r="C370" s="96" t="s">
        <v>444</v>
      </c>
      <c r="D370" s="96"/>
      <c r="E370" s="96"/>
      <c r="F370" s="96" t="s">
        <v>445</v>
      </c>
      <c r="G370" s="96"/>
      <c r="H370" s="99" t="s">
        <v>447</v>
      </c>
      <c r="I370" s="98">
        <v>376.73</v>
      </c>
      <c r="J370" s="84"/>
    </row>
    <row r="371" spans="2:10" ht="16.5" customHeight="1" x14ac:dyDescent="0.2">
      <c r="B371" s="96" t="s">
        <v>443</v>
      </c>
      <c r="C371" s="96" t="s">
        <v>444</v>
      </c>
      <c r="D371" s="96"/>
      <c r="E371" s="96"/>
      <c r="F371" s="96" t="s">
        <v>445</v>
      </c>
      <c r="G371" s="96"/>
      <c r="H371" s="99" t="s">
        <v>447</v>
      </c>
      <c r="I371" s="98">
        <v>376.73</v>
      </c>
      <c r="J371" s="84"/>
    </row>
    <row r="372" spans="2:10" ht="16.5" customHeight="1" x14ac:dyDescent="0.2">
      <c r="B372" s="96" t="s">
        <v>443</v>
      </c>
      <c r="C372" s="96" t="s">
        <v>444</v>
      </c>
      <c r="D372" s="96"/>
      <c r="E372" s="96"/>
      <c r="F372" s="96" t="s">
        <v>445</v>
      </c>
      <c r="G372" s="96"/>
      <c r="H372" s="99" t="s">
        <v>447</v>
      </c>
      <c r="I372" s="98">
        <v>376.73</v>
      </c>
      <c r="J372" s="84"/>
    </row>
    <row r="373" spans="2:10" ht="16.5" customHeight="1" x14ac:dyDescent="0.2">
      <c r="B373" s="96" t="s">
        <v>443</v>
      </c>
      <c r="C373" s="96" t="s">
        <v>444</v>
      </c>
      <c r="D373" s="96"/>
      <c r="E373" s="96"/>
      <c r="F373" s="96" t="s">
        <v>445</v>
      </c>
      <c r="G373" s="96"/>
      <c r="H373" s="99" t="s">
        <v>447</v>
      </c>
      <c r="I373" s="98">
        <v>376.73</v>
      </c>
      <c r="J373" s="84"/>
    </row>
    <row r="374" spans="2:10" ht="16.5" customHeight="1" x14ac:dyDescent="0.2">
      <c r="B374" s="96" t="s">
        <v>443</v>
      </c>
      <c r="C374" s="96" t="s">
        <v>444</v>
      </c>
      <c r="D374" s="96"/>
      <c r="E374" s="96"/>
      <c r="F374" s="96" t="s">
        <v>445</v>
      </c>
      <c r="G374" s="96"/>
      <c r="H374" s="99" t="s">
        <v>448</v>
      </c>
      <c r="I374" s="98">
        <v>151.61000000000001</v>
      </c>
      <c r="J374" s="84"/>
    </row>
    <row r="375" spans="2:10" ht="16.5" customHeight="1" x14ac:dyDescent="0.2">
      <c r="B375" s="96" t="s">
        <v>443</v>
      </c>
      <c r="C375" s="96" t="s">
        <v>444</v>
      </c>
      <c r="D375" s="96"/>
      <c r="E375" s="96"/>
      <c r="F375" s="96" t="s">
        <v>445</v>
      </c>
      <c r="G375" s="96"/>
      <c r="H375" s="99" t="s">
        <v>448</v>
      </c>
      <c r="I375" s="98">
        <v>151.61000000000001</v>
      </c>
      <c r="J375" s="84"/>
    </row>
    <row r="376" spans="2:10" ht="16.5" customHeight="1" x14ac:dyDescent="0.2">
      <c r="B376" s="96" t="s">
        <v>443</v>
      </c>
      <c r="C376" s="96" t="s">
        <v>444</v>
      </c>
      <c r="D376" s="96"/>
      <c r="E376" s="96"/>
      <c r="F376" s="96" t="s">
        <v>445</v>
      </c>
      <c r="G376" s="96"/>
      <c r="H376" s="99" t="s">
        <v>448</v>
      </c>
      <c r="I376" s="98">
        <v>151.61000000000001</v>
      </c>
      <c r="J376" s="84"/>
    </row>
    <row r="377" spans="2:10" ht="16.5" customHeight="1" x14ac:dyDescent="0.2">
      <c r="B377" s="96" t="s">
        <v>443</v>
      </c>
      <c r="C377" s="96" t="s">
        <v>444</v>
      </c>
      <c r="D377" s="96"/>
      <c r="E377" s="96"/>
      <c r="F377" s="96" t="s">
        <v>445</v>
      </c>
      <c r="G377" s="96"/>
      <c r="H377" s="99" t="s">
        <v>448</v>
      </c>
      <c r="I377" s="98">
        <v>151.61000000000001</v>
      </c>
      <c r="J377" s="84"/>
    </row>
    <row r="378" spans="2:10" ht="16.5" customHeight="1" x14ac:dyDescent="0.2">
      <c r="B378" s="96" t="s">
        <v>443</v>
      </c>
      <c r="C378" s="96" t="s">
        <v>444</v>
      </c>
      <c r="D378" s="96"/>
      <c r="E378" s="96"/>
      <c r="F378" s="96" t="s">
        <v>445</v>
      </c>
      <c r="G378" s="96"/>
      <c r="H378" s="99" t="s">
        <v>448</v>
      </c>
      <c r="I378" s="98">
        <v>151.61000000000001</v>
      </c>
      <c r="J378" s="84"/>
    </row>
    <row r="379" spans="2:10" ht="16.5" customHeight="1" x14ac:dyDescent="0.2">
      <c r="B379" s="96" t="s">
        <v>443</v>
      </c>
      <c r="C379" s="96" t="s">
        <v>444</v>
      </c>
      <c r="D379" s="96"/>
      <c r="E379" s="96"/>
      <c r="F379" s="96" t="s">
        <v>445</v>
      </c>
      <c r="G379" s="96"/>
      <c r="H379" s="99" t="s">
        <v>448</v>
      </c>
      <c r="I379" s="98">
        <v>151.61000000000001</v>
      </c>
      <c r="J379" s="84"/>
    </row>
    <row r="380" spans="2:10" ht="16.5" customHeight="1" x14ac:dyDescent="0.2">
      <c r="B380" s="96" t="s">
        <v>443</v>
      </c>
      <c r="C380" s="96" t="s">
        <v>444</v>
      </c>
      <c r="D380" s="96"/>
      <c r="E380" s="96"/>
      <c r="F380" s="96" t="s">
        <v>445</v>
      </c>
      <c r="G380" s="96"/>
      <c r="H380" s="99" t="s">
        <v>448</v>
      </c>
      <c r="I380" s="98">
        <v>151.61000000000001</v>
      </c>
      <c r="J380" s="84"/>
    </row>
    <row r="381" spans="2:10" ht="16.5" customHeight="1" x14ac:dyDescent="0.2">
      <c r="B381" s="96" t="s">
        <v>443</v>
      </c>
      <c r="C381" s="96" t="s">
        <v>444</v>
      </c>
      <c r="D381" s="96"/>
      <c r="E381" s="96"/>
      <c r="F381" s="96" t="s">
        <v>445</v>
      </c>
      <c r="G381" s="96"/>
      <c r="H381" s="99" t="s">
        <v>448</v>
      </c>
      <c r="I381" s="98">
        <v>151.61000000000001</v>
      </c>
      <c r="J381" s="84"/>
    </row>
    <row r="382" spans="2:10" ht="16.5" customHeight="1" x14ac:dyDescent="0.2">
      <c r="B382" s="96" t="s">
        <v>443</v>
      </c>
      <c r="C382" s="96" t="s">
        <v>444</v>
      </c>
      <c r="D382" s="96"/>
      <c r="E382" s="96"/>
      <c r="F382" s="96" t="s">
        <v>445</v>
      </c>
      <c r="G382" s="96"/>
      <c r="H382" s="99" t="s">
        <v>449</v>
      </c>
      <c r="I382" s="98">
        <v>242.64</v>
      </c>
      <c r="J382" s="84"/>
    </row>
    <row r="383" spans="2:10" ht="16.5" customHeight="1" x14ac:dyDescent="0.2">
      <c r="B383" s="96" t="s">
        <v>443</v>
      </c>
      <c r="C383" s="96" t="s">
        <v>444</v>
      </c>
      <c r="D383" s="96"/>
      <c r="E383" s="96"/>
      <c r="F383" s="96" t="s">
        <v>445</v>
      </c>
      <c r="G383" s="96"/>
      <c r="H383" s="99" t="s">
        <v>449</v>
      </c>
      <c r="I383" s="98">
        <v>242.64</v>
      </c>
      <c r="J383" s="84"/>
    </row>
    <row r="384" spans="2:10" ht="16.5" customHeight="1" x14ac:dyDescent="0.2">
      <c r="B384" s="96" t="s">
        <v>443</v>
      </c>
      <c r="C384" s="96" t="s">
        <v>450</v>
      </c>
      <c r="D384" s="96"/>
      <c r="E384" s="96"/>
      <c r="F384" s="96" t="s">
        <v>451</v>
      </c>
      <c r="G384" s="96"/>
      <c r="H384" s="99" t="s">
        <v>449</v>
      </c>
      <c r="I384" s="98">
        <v>242.64</v>
      </c>
      <c r="J384" s="84"/>
    </row>
    <row r="385" spans="2:10" ht="16.5" customHeight="1" x14ac:dyDescent="0.2">
      <c r="B385" s="96" t="s">
        <v>443</v>
      </c>
      <c r="C385" s="96" t="s">
        <v>450</v>
      </c>
      <c r="D385" s="96"/>
      <c r="E385" s="96"/>
      <c r="F385" s="96" t="s">
        <v>451</v>
      </c>
      <c r="G385" s="96"/>
      <c r="H385" s="99" t="s">
        <v>449</v>
      </c>
      <c r="I385" s="98">
        <v>242.64</v>
      </c>
      <c r="J385" s="84"/>
    </row>
    <row r="386" spans="2:10" ht="16.5" customHeight="1" x14ac:dyDescent="0.2">
      <c r="B386" s="85"/>
      <c r="C386" s="85"/>
      <c r="D386" s="85"/>
      <c r="E386" s="85"/>
      <c r="F386" s="85"/>
      <c r="G386" s="85"/>
      <c r="H386" s="91"/>
      <c r="I386" s="87"/>
      <c r="J386" s="84"/>
    </row>
    <row r="387" spans="2:10" x14ac:dyDescent="0.2">
      <c r="H387" s="92" t="s">
        <v>11</v>
      </c>
      <c r="I387" s="80">
        <f>SUM(I7:I386)</f>
        <v>70896.41</v>
      </c>
      <c r="J387" s="80"/>
    </row>
    <row r="388" spans="2:10" ht="8.25" customHeight="1" x14ac:dyDescent="0.2"/>
    <row r="389" spans="2:10" x14ac:dyDescent="0.2">
      <c r="H389" s="89"/>
      <c r="I389" s="93"/>
    </row>
    <row r="390" spans="2:10" s="78" customFormat="1" x14ac:dyDescent="0.2">
      <c r="B390" s="94"/>
      <c r="C390" s="94"/>
      <c r="D390" s="94"/>
      <c r="E390" s="94"/>
      <c r="F390" s="94"/>
      <c r="G390" s="94"/>
      <c r="H390" s="95"/>
      <c r="I390" s="80"/>
    </row>
    <row r="391" spans="2:10" ht="23.25" customHeight="1" x14ac:dyDescent="0.2"/>
    <row r="392" spans="2:10" ht="9" customHeight="1" x14ac:dyDescent="0.2"/>
  </sheetData>
  <pageMargins left="0.44" right="0.15748031496062992" top="0.27559055118110237" bottom="0.17" header="0" footer="0"/>
  <pageSetup paperSize="9" scale="4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R271"/>
  <sheetViews>
    <sheetView showGridLines="0" zoomScale="85" zoomScaleNormal="85" zoomScaleSheetLayoutView="85" workbookViewId="0">
      <selection activeCell="K5" sqref="K5"/>
    </sheetView>
  </sheetViews>
  <sheetFormatPr defaultColWidth="9" defaultRowHeight="12.75" x14ac:dyDescent="0.2"/>
  <cols>
    <col min="1" max="1" width="4.125" style="5" customWidth="1"/>
    <col min="2" max="2" width="21.5" style="39" customWidth="1"/>
    <col min="3" max="3" width="12.25" style="6" customWidth="1"/>
    <col min="4" max="4" width="15" style="6" customWidth="1"/>
    <col min="5" max="6" width="12.375" style="6" customWidth="1"/>
    <col min="7" max="7" width="20.375" style="6" customWidth="1"/>
    <col min="8" max="8" width="49" style="7" customWidth="1"/>
    <col min="9" max="9" width="15" style="8" bestFit="1" customWidth="1"/>
    <col min="10" max="16384" width="9" style="5"/>
  </cols>
  <sheetData>
    <row r="4" spans="2:9" s="1" customFormat="1" ht="21" customHeight="1" thickBot="1" x14ac:dyDescent="0.25">
      <c r="B4" s="73" t="s">
        <v>452</v>
      </c>
      <c r="C4" s="31"/>
      <c r="D4" s="31"/>
      <c r="E4" s="31"/>
      <c r="F4" s="31"/>
      <c r="G4" s="31"/>
      <c r="H4" s="31"/>
      <c r="I4" s="32" t="s">
        <v>453</v>
      </c>
    </row>
    <row r="5" spans="2:9" s="1" customFormat="1" thickTop="1" thickBot="1" x14ac:dyDescent="0.25">
      <c r="B5" s="74"/>
      <c r="C5" s="2"/>
      <c r="D5" s="2"/>
      <c r="E5" s="2"/>
      <c r="F5" s="2"/>
      <c r="G5" s="2"/>
      <c r="H5" s="2"/>
    </row>
    <row r="6" spans="2:9" s="3" customFormat="1" ht="17.25" customHeight="1" x14ac:dyDescent="0.2">
      <c r="B6" s="100" t="s">
        <v>1</v>
      </c>
      <c r="C6" s="101" t="s">
        <v>2</v>
      </c>
      <c r="D6" s="101" t="s">
        <v>454</v>
      </c>
      <c r="E6" s="101" t="s">
        <v>455</v>
      </c>
      <c r="F6" s="101" t="s">
        <v>456</v>
      </c>
      <c r="G6" s="101" t="s">
        <v>16</v>
      </c>
      <c r="H6" s="102" t="s">
        <v>4</v>
      </c>
      <c r="I6" s="101" t="s">
        <v>5</v>
      </c>
    </row>
    <row r="7" spans="2:9" s="14" customFormat="1" ht="17.25" customHeight="1" x14ac:dyDescent="0.2">
      <c r="B7" s="103" t="s">
        <v>457</v>
      </c>
      <c r="C7" s="104"/>
      <c r="D7" s="104" t="s">
        <v>458</v>
      </c>
      <c r="E7" s="104"/>
      <c r="F7" s="104" t="s">
        <v>459</v>
      </c>
      <c r="G7" s="105" t="s">
        <v>460</v>
      </c>
      <c r="H7" s="106" t="s">
        <v>461</v>
      </c>
      <c r="I7" s="107">
        <v>525.72</v>
      </c>
    </row>
    <row r="8" spans="2:9" s="14" customFormat="1" ht="17.25" customHeight="1" x14ac:dyDescent="0.2">
      <c r="B8" s="103" t="s">
        <v>457</v>
      </c>
      <c r="C8" s="104"/>
      <c r="D8" s="104" t="s">
        <v>458</v>
      </c>
      <c r="E8" s="104"/>
      <c r="F8" s="104" t="s">
        <v>459</v>
      </c>
      <c r="G8" s="105" t="s">
        <v>462</v>
      </c>
      <c r="H8" s="106" t="s">
        <v>463</v>
      </c>
      <c r="I8" s="107">
        <v>525.72</v>
      </c>
    </row>
    <row r="9" spans="2:9" s="14" customFormat="1" ht="17.25" customHeight="1" x14ac:dyDescent="0.2">
      <c r="B9" s="103" t="s">
        <v>457</v>
      </c>
      <c r="C9" s="104"/>
      <c r="D9" s="104" t="s">
        <v>458</v>
      </c>
      <c r="E9" s="104"/>
      <c r="F9" s="104" t="s">
        <v>459</v>
      </c>
      <c r="G9" s="105" t="s">
        <v>464</v>
      </c>
      <c r="H9" s="106" t="s">
        <v>465</v>
      </c>
      <c r="I9" s="107">
        <v>525.72</v>
      </c>
    </row>
    <row r="10" spans="2:9" s="14" customFormat="1" ht="17.25" customHeight="1" x14ac:dyDescent="0.2">
      <c r="B10" s="103" t="s">
        <v>457</v>
      </c>
      <c r="C10" s="104"/>
      <c r="D10" s="104" t="s">
        <v>458</v>
      </c>
      <c r="E10" s="104"/>
      <c r="F10" s="104" t="s">
        <v>459</v>
      </c>
      <c r="G10" s="105" t="s">
        <v>466</v>
      </c>
      <c r="H10" s="106" t="s">
        <v>467</v>
      </c>
      <c r="I10" s="107">
        <v>525.72</v>
      </c>
    </row>
    <row r="11" spans="2:9" s="14" customFormat="1" ht="17.25" customHeight="1" x14ac:dyDescent="0.2">
      <c r="B11" s="103" t="s">
        <v>457</v>
      </c>
      <c r="C11" s="104"/>
      <c r="D11" s="104" t="s">
        <v>458</v>
      </c>
      <c r="E11" s="104"/>
      <c r="F11" s="104" t="s">
        <v>459</v>
      </c>
      <c r="G11" s="105" t="s">
        <v>468</v>
      </c>
      <c r="H11" s="106" t="s">
        <v>469</v>
      </c>
      <c r="I11" s="107">
        <v>525.72</v>
      </c>
    </row>
    <row r="12" spans="2:9" s="14" customFormat="1" ht="17.25" customHeight="1" x14ac:dyDescent="0.2">
      <c r="B12" s="103" t="s">
        <v>457</v>
      </c>
      <c r="C12" s="104"/>
      <c r="D12" s="104" t="s">
        <v>458</v>
      </c>
      <c r="E12" s="104"/>
      <c r="F12" s="104" t="s">
        <v>459</v>
      </c>
      <c r="G12" s="105" t="s">
        <v>470</v>
      </c>
      <c r="H12" s="106" t="s">
        <v>471</v>
      </c>
      <c r="I12" s="107">
        <v>525.72</v>
      </c>
    </row>
    <row r="13" spans="2:9" s="14" customFormat="1" ht="17.25" customHeight="1" x14ac:dyDescent="0.2">
      <c r="B13" s="103" t="s">
        <v>457</v>
      </c>
      <c r="C13" s="104"/>
      <c r="D13" s="104" t="s">
        <v>458</v>
      </c>
      <c r="E13" s="104"/>
      <c r="F13" s="104" t="s">
        <v>459</v>
      </c>
      <c r="G13" s="105" t="s">
        <v>472</v>
      </c>
      <c r="H13" s="106" t="s">
        <v>473</v>
      </c>
      <c r="I13" s="107">
        <v>525.72</v>
      </c>
    </row>
    <row r="14" spans="2:9" s="14" customFormat="1" ht="17.25" customHeight="1" x14ac:dyDescent="0.2">
      <c r="B14" s="103" t="s">
        <v>457</v>
      </c>
      <c r="C14" s="104"/>
      <c r="D14" s="104" t="s">
        <v>458</v>
      </c>
      <c r="E14" s="104"/>
      <c r="F14" s="104" t="s">
        <v>459</v>
      </c>
      <c r="G14" s="105" t="s">
        <v>474</v>
      </c>
      <c r="H14" s="106" t="s">
        <v>475</v>
      </c>
      <c r="I14" s="107">
        <v>525.72</v>
      </c>
    </row>
    <row r="15" spans="2:9" s="14" customFormat="1" ht="17.25" customHeight="1" x14ac:dyDescent="0.2">
      <c r="B15" s="103" t="s">
        <v>457</v>
      </c>
      <c r="C15" s="104"/>
      <c r="D15" s="104" t="s">
        <v>458</v>
      </c>
      <c r="E15" s="104"/>
      <c r="F15" s="104" t="s">
        <v>459</v>
      </c>
      <c r="G15" s="105" t="s">
        <v>476</v>
      </c>
      <c r="H15" s="106" t="s">
        <v>477</v>
      </c>
      <c r="I15" s="107">
        <v>525.72</v>
      </c>
    </row>
    <row r="16" spans="2:9" s="14" customFormat="1" ht="17.25" customHeight="1" x14ac:dyDescent="0.2">
      <c r="B16" s="103" t="s">
        <v>457</v>
      </c>
      <c r="C16" s="104"/>
      <c r="D16" s="104" t="s">
        <v>458</v>
      </c>
      <c r="E16" s="104"/>
      <c r="F16" s="104" t="s">
        <v>459</v>
      </c>
      <c r="G16" s="105" t="s">
        <v>478</v>
      </c>
      <c r="H16" s="106" t="s">
        <v>479</v>
      </c>
      <c r="I16" s="107">
        <v>525.72</v>
      </c>
    </row>
    <row r="17" spans="2:9" s="14" customFormat="1" ht="17.25" customHeight="1" x14ac:dyDescent="0.2">
      <c r="B17" s="103" t="s">
        <v>457</v>
      </c>
      <c r="C17" s="104"/>
      <c r="D17" s="104" t="s">
        <v>458</v>
      </c>
      <c r="E17" s="104"/>
      <c r="F17" s="104" t="s">
        <v>480</v>
      </c>
      <c r="G17" s="105" t="s">
        <v>481</v>
      </c>
      <c r="H17" s="106" t="s">
        <v>482</v>
      </c>
      <c r="I17" s="107">
        <v>194.98</v>
      </c>
    </row>
    <row r="18" spans="2:9" s="14" customFormat="1" ht="17.25" customHeight="1" x14ac:dyDescent="0.2">
      <c r="B18" s="103" t="s">
        <v>457</v>
      </c>
      <c r="C18" s="104"/>
      <c r="D18" s="104" t="s">
        <v>458</v>
      </c>
      <c r="E18" s="104"/>
      <c r="F18" s="104" t="s">
        <v>480</v>
      </c>
      <c r="G18" s="105" t="s">
        <v>483</v>
      </c>
      <c r="H18" s="106" t="s">
        <v>482</v>
      </c>
      <c r="I18" s="107">
        <v>194.98</v>
      </c>
    </row>
    <row r="19" spans="2:9" s="14" customFormat="1" ht="17.25" customHeight="1" x14ac:dyDescent="0.2">
      <c r="B19" s="103" t="s">
        <v>457</v>
      </c>
      <c r="C19" s="104"/>
      <c r="D19" s="104" t="s">
        <v>458</v>
      </c>
      <c r="E19" s="104"/>
      <c r="F19" s="104" t="s">
        <v>480</v>
      </c>
      <c r="G19" s="105" t="s">
        <v>484</v>
      </c>
      <c r="H19" s="106" t="s">
        <v>482</v>
      </c>
      <c r="I19" s="107">
        <v>194.98</v>
      </c>
    </row>
    <row r="20" spans="2:9" s="14" customFormat="1" ht="17.25" customHeight="1" x14ac:dyDescent="0.2">
      <c r="B20" s="103" t="s">
        <v>457</v>
      </c>
      <c r="C20" s="104"/>
      <c r="D20" s="104" t="s">
        <v>458</v>
      </c>
      <c r="E20" s="104"/>
      <c r="F20" s="104" t="s">
        <v>480</v>
      </c>
      <c r="G20" s="105" t="s">
        <v>485</v>
      </c>
      <c r="H20" s="106" t="s">
        <v>482</v>
      </c>
      <c r="I20" s="107">
        <v>194.98</v>
      </c>
    </row>
    <row r="21" spans="2:9" s="14" customFormat="1" ht="17.25" customHeight="1" x14ac:dyDescent="0.2">
      <c r="B21" s="103" t="s">
        <v>486</v>
      </c>
      <c r="C21" s="104"/>
      <c r="D21" s="104" t="s">
        <v>458</v>
      </c>
      <c r="E21" s="104"/>
      <c r="F21" s="104" t="s">
        <v>459</v>
      </c>
      <c r="G21" s="105" t="s">
        <v>487</v>
      </c>
      <c r="H21" s="106" t="s">
        <v>488</v>
      </c>
      <c r="I21" s="107">
        <v>531.54999999999995</v>
      </c>
    </row>
    <row r="22" spans="2:9" s="14" customFormat="1" ht="17.25" customHeight="1" x14ac:dyDescent="0.2">
      <c r="B22" s="103" t="s">
        <v>486</v>
      </c>
      <c r="C22" s="104"/>
      <c r="D22" s="104" t="s">
        <v>458</v>
      </c>
      <c r="E22" s="104"/>
      <c r="F22" s="104" t="s">
        <v>459</v>
      </c>
      <c r="G22" s="105" t="s">
        <v>489</v>
      </c>
      <c r="H22" s="106" t="s">
        <v>490</v>
      </c>
      <c r="I22" s="107">
        <v>531.54999999999995</v>
      </c>
    </row>
    <row r="23" spans="2:9" s="14" customFormat="1" ht="17.25" customHeight="1" x14ac:dyDescent="0.2">
      <c r="B23" s="103" t="s">
        <v>486</v>
      </c>
      <c r="C23" s="104"/>
      <c r="D23" s="104" t="s">
        <v>458</v>
      </c>
      <c r="E23" s="104"/>
      <c r="F23" s="104" t="s">
        <v>459</v>
      </c>
      <c r="G23" s="105" t="s">
        <v>491</v>
      </c>
      <c r="H23" s="106" t="s">
        <v>492</v>
      </c>
      <c r="I23" s="107">
        <v>531.54999999999995</v>
      </c>
    </row>
    <row r="24" spans="2:9" s="14" customFormat="1" ht="17.25" customHeight="1" x14ac:dyDescent="0.2">
      <c r="B24" s="103" t="s">
        <v>486</v>
      </c>
      <c r="C24" s="104"/>
      <c r="D24" s="104" t="s">
        <v>458</v>
      </c>
      <c r="E24" s="104"/>
      <c r="F24" s="104" t="s">
        <v>459</v>
      </c>
      <c r="G24" s="105" t="s">
        <v>493</v>
      </c>
      <c r="H24" s="106" t="s">
        <v>494</v>
      </c>
      <c r="I24" s="107">
        <v>531.54999999999995</v>
      </c>
    </row>
    <row r="25" spans="2:9" s="14" customFormat="1" ht="17.25" customHeight="1" x14ac:dyDescent="0.2">
      <c r="B25" s="103" t="s">
        <v>486</v>
      </c>
      <c r="C25" s="104"/>
      <c r="D25" s="104" t="s">
        <v>458</v>
      </c>
      <c r="E25" s="104"/>
      <c r="F25" s="104" t="s">
        <v>459</v>
      </c>
      <c r="G25" s="105" t="s">
        <v>495</v>
      </c>
      <c r="H25" s="106" t="s">
        <v>496</v>
      </c>
      <c r="I25" s="107">
        <v>531.54999999999995</v>
      </c>
    </row>
    <row r="26" spans="2:9" s="14" customFormat="1" ht="17.25" customHeight="1" x14ac:dyDescent="0.2">
      <c r="B26" s="103" t="s">
        <v>486</v>
      </c>
      <c r="C26" s="104"/>
      <c r="D26" s="104" t="s">
        <v>458</v>
      </c>
      <c r="E26" s="104"/>
      <c r="F26" s="104" t="s">
        <v>497</v>
      </c>
      <c r="G26" s="105" t="s">
        <v>498</v>
      </c>
      <c r="H26" s="106" t="s">
        <v>499</v>
      </c>
      <c r="I26" s="107">
        <v>720.62</v>
      </c>
    </row>
    <row r="27" spans="2:9" s="14" customFormat="1" ht="17.25" customHeight="1" x14ac:dyDescent="0.2">
      <c r="B27" s="103" t="s">
        <v>500</v>
      </c>
      <c r="C27" s="104"/>
      <c r="D27" s="104" t="s">
        <v>458</v>
      </c>
      <c r="E27" s="104"/>
      <c r="F27" s="104" t="s">
        <v>497</v>
      </c>
      <c r="G27" s="105" t="s">
        <v>501</v>
      </c>
      <c r="H27" s="106" t="s">
        <v>502</v>
      </c>
      <c r="I27" s="107">
        <f>1263.12+(1263.12*0.21*0.85)</f>
        <v>1488.5869199999997</v>
      </c>
    </row>
    <row r="28" spans="2:9" s="14" customFormat="1" ht="17.25" customHeight="1" x14ac:dyDescent="0.2">
      <c r="B28" s="103" t="s">
        <v>503</v>
      </c>
      <c r="C28" s="104"/>
      <c r="D28" s="104" t="s">
        <v>458</v>
      </c>
      <c r="E28" s="104"/>
      <c r="F28" s="104" t="s">
        <v>459</v>
      </c>
      <c r="G28" s="105" t="s">
        <v>504</v>
      </c>
      <c r="H28" s="106" t="s">
        <v>505</v>
      </c>
      <c r="I28" s="107">
        <v>624.41</v>
      </c>
    </row>
    <row r="29" spans="2:9" s="14" customFormat="1" ht="17.25" customHeight="1" x14ac:dyDescent="0.2">
      <c r="B29" s="103" t="s">
        <v>503</v>
      </c>
      <c r="C29" s="104"/>
      <c r="D29" s="104" t="s">
        <v>458</v>
      </c>
      <c r="E29" s="104"/>
      <c r="F29" s="104" t="s">
        <v>459</v>
      </c>
      <c r="G29" s="105" t="s">
        <v>506</v>
      </c>
      <c r="H29" s="106" t="s">
        <v>505</v>
      </c>
      <c r="I29" s="107">
        <v>624.41</v>
      </c>
    </row>
    <row r="30" spans="2:9" s="14" customFormat="1" ht="17.25" customHeight="1" x14ac:dyDescent="0.2">
      <c r="B30" s="103" t="s">
        <v>503</v>
      </c>
      <c r="C30" s="104"/>
      <c r="D30" s="104" t="s">
        <v>458</v>
      </c>
      <c r="E30" s="104"/>
      <c r="F30" s="104" t="s">
        <v>459</v>
      </c>
      <c r="G30" s="105" t="s">
        <v>507</v>
      </c>
      <c r="H30" s="106" t="s">
        <v>505</v>
      </c>
      <c r="I30" s="107">
        <v>624.41</v>
      </c>
    </row>
    <row r="31" spans="2:9" s="14" customFormat="1" ht="17.25" customHeight="1" x14ac:dyDescent="0.2">
      <c r="B31" s="103" t="s">
        <v>503</v>
      </c>
      <c r="C31" s="104"/>
      <c r="D31" s="104" t="s">
        <v>458</v>
      </c>
      <c r="E31" s="104"/>
      <c r="F31" s="104" t="s">
        <v>459</v>
      </c>
      <c r="G31" s="105" t="s">
        <v>508</v>
      </c>
      <c r="H31" s="106" t="s">
        <v>505</v>
      </c>
      <c r="I31" s="107">
        <v>624.41</v>
      </c>
    </row>
    <row r="32" spans="2:9" s="14" customFormat="1" ht="17.25" customHeight="1" x14ac:dyDescent="0.2">
      <c r="B32" s="103" t="s">
        <v>503</v>
      </c>
      <c r="C32" s="104"/>
      <c r="D32" s="104" t="s">
        <v>458</v>
      </c>
      <c r="E32" s="104"/>
      <c r="F32" s="104" t="s">
        <v>459</v>
      </c>
      <c r="G32" s="105" t="s">
        <v>509</v>
      </c>
      <c r="H32" s="106" t="s">
        <v>510</v>
      </c>
      <c r="I32" s="107">
        <v>832.21</v>
      </c>
    </row>
    <row r="33" spans="2:9" s="14" customFormat="1" ht="17.25" customHeight="1" x14ac:dyDescent="0.2">
      <c r="B33" s="103" t="s">
        <v>503</v>
      </c>
      <c r="C33" s="104"/>
      <c r="D33" s="104" t="s">
        <v>458</v>
      </c>
      <c r="E33" s="104"/>
      <c r="F33" s="104" t="s">
        <v>480</v>
      </c>
      <c r="G33" s="105" t="s">
        <v>511</v>
      </c>
      <c r="H33" s="106" t="s">
        <v>512</v>
      </c>
      <c r="I33" s="107">
        <v>222.21</v>
      </c>
    </row>
    <row r="34" spans="2:9" s="14" customFormat="1" ht="17.25" customHeight="1" x14ac:dyDescent="0.2">
      <c r="B34" s="103" t="s">
        <v>513</v>
      </c>
      <c r="C34" s="104"/>
      <c r="D34" s="104" t="s">
        <v>458</v>
      </c>
      <c r="E34" s="104"/>
      <c r="F34" s="104" t="s">
        <v>514</v>
      </c>
      <c r="G34" s="105" t="s">
        <v>515</v>
      </c>
      <c r="H34" s="106" t="s">
        <v>516</v>
      </c>
      <c r="I34" s="107">
        <v>1189.3800000000001</v>
      </c>
    </row>
    <row r="35" spans="2:9" s="14" customFormat="1" ht="17.25" customHeight="1" x14ac:dyDescent="0.2">
      <c r="B35" s="108" t="s">
        <v>513</v>
      </c>
      <c r="C35" s="109"/>
      <c r="D35" s="109" t="s">
        <v>458</v>
      </c>
      <c r="E35" s="109"/>
      <c r="F35" s="109" t="s">
        <v>514</v>
      </c>
      <c r="G35" s="110" t="s">
        <v>517</v>
      </c>
      <c r="H35" s="111" t="s">
        <v>518</v>
      </c>
      <c r="I35" s="112">
        <v>512.91999999999996</v>
      </c>
    </row>
    <row r="36" spans="2:9" s="14" customFormat="1" ht="17.25" customHeight="1" x14ac:dyDescent="0.2">
      <c r="B36" s="103" t="s">
        <v>519</v>
      </c>
      <c r="C36" s="104"/>
      <c r="D36" s="104" t="s">
        <v>458</v>
      </c>
      <c r="E36" s="104"/>
      <c r="F36" s="104" t="s">
        <v>520</v>
      </c>
      <c r="G36" s="105" t="s">
        <v>521</v>
      </c>
      <c r="H36" s="106" t="s">
        <v>522</v>
      </c>
      <c r="I36" s="107">
        <v>1487.09</v>
      </c>
    </row>
    <row r="37" spans="2:9" s="14" customFormat="1" ht="17.25" customHeight="1" x14ac:dyDescent="0.2">
      <c r="B37" s="103" t="s">
        <v>523</v>
      </c>
      <c r="C37" s="104"/>
      <c r="D37" s="104" t="s">
        <v>458</v>
      </c>
      <c r="E37" s="104"/>
      <c r="F37" s="104" t="s">
        <v>459</v>
      </c>
      <c r="G37" s="105" t="s">
        <v>524</v>
      </c>
      <c r="H37" s="106" t="s">
        <v>505</v>
      </c>
      <c r="I37" s="107">
        <v>620.36</v>
      </c>
    </row>
    <row r="38" spans="2:9" s="14" customFormat="1" ht="17.25" customHeight="1" x14ac:dyDescent="0.2">
      <c r="B38" s="103" t="s">
        <v>523</v>
      </c>
      <c r="C38" s="104"/>
      <c r="D38" s="104" t="s">
        <v>458</v>
      </c>
      <c r="E38" s="104"/>
      <c r="F38" s="104" t="s">
        <v>459</v>
      </c>
      <c r="G38" s="105" t="s">
        <v>525</v>
      </c>
      <c r="H38" s="106" t="s">
        <v>505</v>
      </c>
      <c r="I38" s="107">
        <v>620.36</v>
      </c>
    </row>
    <row r="39" spans="2:9" s="14" customFormat="1" ht="17.25" customHeight="1" x14ac:dyDescent="0.2">
      <c r="B39" s="103" t="s">
        <v>523</v>
      </c>
      <c r="C39" s="104"/>
      <c r="D39" s="104" t="s">
        <v>458</v>
      </c>
      <c r="E39" s="104"/>
      <c r="F39" s="104" t="s">
        <v>459</v>
      </c>
      <c r="G39" s="105" t="s">
        <v>526</v>
      </c>
      <c r="H39" s="106" t="s">
        <v>505</v>
      </c>
      <c r="I39" s="107">
        <v>620.36</v>
      </c>
    </row>
    <row r="40" spans="2:9" s="14" customFormat="1" ht="17.25" customHeight="1" x14ac:dyDescent="0.2">
      <c r="B40" s="103" t="s">
        <v>523</v>
      </c>
      <c r="C40" s="104"/>
      <c r="D40" s="104" t="s">
        <v>458</v>
      </c>
      <c r="E40" s="104"/>
      <c r="F40" s="104" t="s">
        <v>480</v>
      </c>
      <c r="G40" s="105" t="s">
        <v>527</v>
      </c>
      <c r="H40" s="106" t="s">
        <v>512</v>
      </c>
      <c r="I40" s="107">
        <v>222.21</v>
      </c>
    </row>
    <row r="41" spans="2:9" s="14" customFormat="1" ht="17.25" customHeight="1" x14ac:dyDescent="0.2">
      <c r="B41" s="103" t="s">
        <v>523</v>
      </c>
      <c r="C41" s="104"/>
      <c r="D41" s="104" t="s">
        <v>458</v>
      </c>
      <c r="E41" s="104"/>
      <c r="F41" s="104" t="s">
        <v>480</v>
      </c>
      <c r="G41" s="105" t="s">
        <v>528</v>
      </c>
      <c r="H41" s="106" t="s">
        <v>512</v>
      </c>
      <c r="I41" s="107">
        <v>222.21</v>
      </c>
    </row>
    <row r="42" spans="2:9" s="14" customFormat="1" ht="17.25" customHeight="1" x14ac:dyDescent="0.2">
      <c r="B42" s="103" t="s">
        <v>523</v>
      </c>
      <c r="C42" s="104"/>
      <c r="D42" s="104" t="s">
        <v>458</v>
      </c>
      <c r="E42" s="104"/>
      <c r="F42" s="104" t="s">
        <v>480</v>
      </c>
      <c r="G42" s="105" t="s">
        <v>529</v>
      </c>
      <c r="H42" s="106" t="s">
        <v>512</v>
      </c>
      <c r="I42" s="107">
        <v>222.22</v>
      </c>
    </row>
    <row r="43" spans="2:9" s="14" customFormat="1" ht="17.25" customHeight="1" x14ac:dyDescent="0.2">
      <c r="B43" s="103" t="s">
        <v>530</v>
      </c>
      <c r="C43" s="104"/>
      <c r="D43" s="104" t="s">
        <v>458</v>
      </c>
      <c r="E43" s="104"/>
      <c r="F43" s="104" t="s">
        <v>459</v>
      </c>
      <c r="G43" s="105" t="s">
        <v>531</v>
      </c>
      <c r="H43" s="106" t="s">
        <v>532</v>
      </c>
      <c r="I43" s="107">
        <v>849.47</v>
      </c>
    </row>
    <row r="44" spans="2:9" s="14" customFormat="1" ht="17.25" customHeight="1" x14ac:dyDescent="0.2">
      <c r="B44" s="103" t="s">
        <v>530</v>
      </c>
      <c r="C44" s="104"/>
      <c r="D44" s="104" t="s">
        <v>458</v>
      </c>
      <c r="E44" s="104"/>
      <c r="F44" s="104" t="s">
        <v>459</v>
      </c>
      <c r="G44" s="105" t="s">
        <v>533</v>
      </c>
      <c r="H44" s="106" t="s">
        <v>532</v>
      </c>
      <c r="I44" s="107">
        <v>849.47</v>
      </c>
    </row>
    <row r="45" spans="2:9" s="14" customFormat="1" ht="17.25" customHeight="1" x14ac:dyDescent="0.2">
      <c r="B45" s="103" t="s">
        <v>530</v>
      </c>
      <c r="C45" s="104"/>
      <c r="D45" s="104" t="s">
        <v>458</v>
      </c>
      <c r="E45" s="104"/>
      <c r="F45" s="104" t="s">
        <v>459</v>
      </c>
      <c r="G45" s="105" t="s">
        <v>534</v>
      </c>
      <c r="H45" s="106" t="s">
        <v>532</v>
      </c>
      <c r="I45" s="107">
        <v>849.47</v>
      </c>
    </row>
    <row r="46" spans="2:9" s="14" customFormat="1" ht="17.25" customHeight="1" x14ac:dyDescent="0.2">
      <c r="B46" s="103" t="s">
        <v>530</v>
      </c>
      <c r="C46" s="104"/>
      <c r="D46" s="104" t="s">
        <v>458</v>
      </c>
      <c r="E46" s="104"/>
      <c r="F46" s="104" t="s">
        <v>459</v>
      </c>
      <c r="G46" s="105" t="s">
        <v>535</v>
      </c>
      <c r="H46" s="106" t="s">
        <v>532</v>
      </c>
      <c r="I46" s="107">
        <v>849.47</v>
      </c>
    </row>
    <row r="47" spans="2:9" s="14" customFormat="1" ht="17.25" customHeight="1" x14ac:dyDescent="0.2">
      <c r="B47" s="103" t="s">
        <v>530</v>
      </c>
      <c r="C47" s="104"/>
      <c r="D47" s="104" t="s">
        <v>458</v>
      </c>
      <c r="E47" s="104"/>
      <c r="F47" s="104" t="s">
        <v>459</v>
      </c>
      <c r="G47" s="105" t="s">
        <v>536</v>
      </c>
      <c r="H47" s="106" t="s">
        <v>532</v>
      </c>
      <c r="I47" s="107">
        <v>849.47</v>
      </c>
    </row>
    <row r="48" spans="2:9" s="14" customFormat="1" ht="17.25" customHeight="1" x14ac:dyDescent="0.2">
      <c r="B48" s="103" t="s">
        <v>530</v>
      </c>
      <c r="C48" s="104"/>
      <c r="D48" s="104" t="s">
        <v>458</v>
      </c>
      <c r="E48" s="104"/>
      <c r="F48" s="104" t="s">
        <v>480</v>
      </c>
      <c r="G48" s="105" t="s">
        <v>537</v>
      </c>
      <c r="H48" s="106" t="s">
        <v>512</v>
      </c>
      <c r="I48" s="107">
        <v>208.64</v>
      </c>
    </row>
    <row r="49" spans="2:9" s="14" customFormat="1" ht="17.25" customHeight="1" x14ac:dyDescent="0.2">
      <c r="B49" s="103" t="s">
        <v>530</v>
      </c>
      <c r="C49" s="104"/>
      <c r="D49" s="104" t="s">
        <v>458</v>
      </c>
      <c r="E49" s="104"/>
      <c r="F49" s="104" t="s">
        <v>480</v>
      </c>
      <c r="G49" s="105" t="s">
        <v>538</v>
      </c>
      <c r="H49" s="106" t="s">
        <v>512</v>
      </c>
      <c r="I49" s="107">
        <v>208.64</v>
      </c>
    </row>
    <row r="50" spans="2:9" s="14" customFormat="1" ht="17.25" customHeight="1" x14ac:dyDescent="0.2">
      <c r="B50" s="103" t="s">
        <v>530</v>
      </c>
      <c r="C50" s="104"/>
      <c r="D50" s="104" t="s">
        <v>458</v>
      </c>
      <c r="E50" s="104"/>
      <c r="F50" s="104" t="s">
        <v>480</v>
      </c>
      <c r="G50" s="105" t="s">
        <v>539</v>
      </c>
      <c r="H50" s="106" t="s">
        <v>512</v>
      </c>
      <c r="I50" s="107">
        <v>208.64</v>
      </c>
    </row>
    <row r="51" spans="2:9" s="14" customFormat="1" ht="17.25" customHeight="1" x14ac:dyDescent="0.2">
      <c r="B51" s="103" t="s">
        <v>530</v>
      </c>
      <c r="C51" s="104"/>
      <c r="D51" s="104" t="s">
        <v>458</v>
      </c>
      <c r="E51" s="104"/>
      <c r="F51" s="104" t="s">
        <v>480</v>
      </c>
      <c r="G51" s="105" t="s">
        <v>540</v>
      </c>
      <c r="H51" s="106" t="s">
        <v>512</v>
      </c>
      <c r="I51" s="107">
        <v>208.64</v>
      </c>
    </row>
    <row r="52" spans="2:9" s="14" customFormat="1" ht="17.25" customHeight="1" x14ac:dyDescent="0.2">
      <c r="B52" s="103" t="s">
        <v>530</v>
      </c>
      <c r="C52" s="104"/>
      <c r="D52" s="104" t="s">
        <v>458</v>
      </c>
      <c r="E52" s="104"/>
      <c r="F52" s="104" t="s">
        <v>480</v>
      </c>
      <c r="G52" s="105" t="s">
        <v>541</v>
      </c>
      <c r="H52" s="106" t="s">
        <v>512</v>
      </c>
      <c r="I52" s="107">
        <v>208.64</v>
      </c>
    </row>
    <row r="53" spans="2:9" s="14" customFormat="1" ht="17.25" customHeight="1" x14ac:dyDescent="0.2">
      <c r="B53" s="103" t="s">
        <v>530</v>
      </c>
      <c r="C53" s="104"/>
      <c r="D53" s="104" t="s">
        <v>458</v>
      </c>
      <c r="E53" s="104"/>
      <c r="F53" s="104" t="s">
        <v>480</v>
      </c>
      <c r="G53" s="105" t="s">
        <v>542</v>
      </c>
      <c r="H53" s="106" t="s">
        <v>512</v>
      </c>
      <c r="I53" s="107">
        <v>208.64</v>
      </c>
    </row>
    <row r="54" spans="2:9" s="14" customFormat="1" ht="17.25" customHeight="1" x14ac:dyDescent="0.2">
      <c r="B54" s="103" t="s">
        <v>530</v>
      </c>
      <c r="C54" s="104"/>
      <c r="D54" s="104" t="s">
        <v>458</v>
      </c>
      <c r="E54" s="104"/>
      <c r="F54" s="104" t="s">
        <v>480</v>
      </c>
      <c r="G54" s="105" t="s">
        <v>543</v>
      </c>
      <c r="H54" s="106" t="s">
        <v>512</v>
      </c>
      <c r="I54" s="107">
        <v>208.63</v>
      </c>
    </row>
    <row r="55" spans="2:9" s="14" customFormat="1" ht="17.25" customHeight="1" x14ac:dyDescent="0.2">
      <c r="B55" s="103" t="s">
        <v>530</v>
      </c>
      <c r="C55" s="104"/>
      <c r="D55" s="104" t="s">
        <v>458</v>
      </c>
      <c r="E55" s="104"/>
      <c r="F55" s="104" t="s">
        <v>480</v>
      </c>
      <c r="G55" s="105" t="s">
        <v>544</v>
      </c>
      <c r="H55" s="106" t="s">
        <v>512</v>
      </c>
      <c r="I55" s="107">
        <v>208.63</v>
      </c>
    </row>
    <row r="56" spans="2:9" s="14" customFormat="1" ht="17.25" customHeight="1" x14ac:dyDescent="0.2">
      <c r="B56" s="103" t="s">
        <v>545</v>
      </c>
      <c r="C56" s="104"/>
      <c r="D56" s="104" t="s">
        <v>458</v>
      </c>
      <c r="E56" s="104"/>
      <c r="F56" s="104" t="s">
        <v>546</v>
      </c>
      <c r="G56" s="105" t="s">
        <v>547</v>
      </c>
      <c r="H56" s="106" t="s">
        <v>548</v>
      </c>
      <c r="I56" s="107">
        <v>1872.31</v>
      </c>
    </row>
    <row r="57" spans="2:9" s="14" customFormat="1" ht="17.25" customHeight="1" x14ac:dyDescent="0.2">
      <c r="B57" s="103" t="s">
        <v>545</v>
      </c>
      <c r="C57" s="104"/>
      <c r="D57" s="104" t="s">
        <v>458</v>
      </c>
      <c r="E57" s="104"/>
      <c r="F57" s="104" t="s">
        <v>459</v>
      </c>
      <c r="G57" s="105" t="s">
        <v>549</v>
      </c>
      <c r="H57" s="106" t="s">
        <v>532</v>
      </c>
      <c r="I57" s="107">
        <v>850.99</v>
      </c>
    </row>
    <row r="58" spans="2:9" s="14" customFormat="1" ht="17.25" customHeight="1" x14ac:dyDescent="0.2">
      <c r="B58" s="103" t="s">
        <v>545</v>
      </c>
      <c r="C58" s="104"/>
      <c r="D58" s="104" t="s">
        <v>458</v>
      </c>
      <c r="E58" s="104"/>
      <c r="F58" s="104" t="s">
        <v>459</v>
      </c>
      <c r="G58" s="105" t="s">
        <v>550</v>
      </c>
      <c r="H58" s="106" t="s">
        <v>532</v>
      </c>
      <c r="I58" s="107">
        <v>850.98</v>
      </c>
    </row>
    <row r="59" spans="2:9" s="14" customFormat="1" ht="17.25" customHeight="1" x14ac:dyDescent="0.2">
      <c r="B59" s="103" t="s">
        <v>545</v>
      </c>
      <c r="C59" s="104"/>
      <c r="D59" s="104" t="s">
        <v>458</v>
      </c>
      <c r="E59" s="104"/>
      <c r="F59" s="104" t="s">
        <v>480</v>
      </c>
      <c r="G59" s="105" t="s">
        <v>551</v>
      </c>
      <c r="H59" s="106" t="s">
        <v>512</v>
      </c>
      <c r="I59" s="107">
        <v>208.64</v>
      </c>
    </row>
    <row r="60" spans="2:9" s="14" customFormat="1" ht="17.25" customHeight="1" x14ac:dyDescent="0.2">
      <c r="B60" s="103" t="s">
        <v>545</v>
      </c>
      <c r="C60" s="104"/>
      <c r="D60" s="104" t="s">
        <v>458</v>
      </c>
      <c r="E60" s="104"/>
      <c r="F60" s="104" t="s">
        <v>480</v>
      </c>
      <c r="G60" s="105" t="s">
        <v>552</v>
      </c>
      <c r="H60" s="106" t="s">
        <v>512</v>
      </c>
      <c r="I60" s="107">
        <v>208.64</v>
      </c>
    </row>
    <row r="61" spans="2:9" s="14" customFormat="1" ht="17.25" customHeight="1" x14ac:dyDescent="0.2">
      <c r="B61" s="103" t="s">
        <v>553</v>
      </c>
      <c r="C61" s="104"/>
      <c r="D61" s="104" t="s">
        <v>458</v>
      </c>
      <c r="E61" s="104"/>
      <c r="F61" s="104" t="s">
        <v>459</v>
      </c>
      <c r="G61" s="105" t="s">
        <v>554</v>
      </c>
      <c r="H61" s="106" t="s">
        <v>532</v>
      </c>
      <c r="I61" s="107">
        <v>838.85</v>
      </c>
    </row>
    <row r="62" spans="2:9" s="14" customFormat="1" ht="17.25" customHeight="1" x14ac:dyDescent="0.2">
      <c r="B62" s="103" t="s">
        <v>553</v>
      </c>
      <c r="C62" s="104"/>
      <c r="D62" s="104" t="s">
        <v>458</v>
      </c>
      <c r="E62" s="104"/>
      <c r="F62" s="104" t="s">
        <v>459</v>
      </c>
      <c r="G62" s="105" t="s">
        <v>555</v>
      </c>
      <c r="H62" s="106" t="s">
        <v>532</v>
      </c>
      <c r="I62" s="107">
        <v>838.85</v>
      </c>
    </row>
    <row r="63" spans="2:9" s="14" customFormat="1" ht="17.25" customHeight="1" x14ac:dyDescent="0.2">
      <c r="B63" s="103" t="s">
        <v>556</v>
      </c>
      <c r="C63" s="104"/>
      <c r="D63" s="104" t="s">
        <v>458</v>
      </c>
      <c r="E63" s="104"/>
      <c r="F63" s="104" t="s">
        <v>459</v>
      </c>
      <c r="G63" s="105" t="s">
        <v>557</v>
      </c>
      <c r="H63" s="106" t="s">
        <v>558</v>
      </c>
      <c r="I63" s="107">
        <v>867.98</v>
      </c>
    </row>
    <row r="64" spans="2:9" s="14" customFormat="1" ht="17.25" customHeight="1" x14ac:dyDescent="0.2">
      <c r="B64" s="103" t="s">
        <v>559</v>
      </c>
      <c r="C64" s="104"/>
      <c r="D64" s="104" t="s">
        <v>458</v>
      </c>
      <c r="E64" s="104"/>
      <c r="F64" s="104" t="s">
        <v>459</v>
      </c>
      <c r="G64" s="105" t="s">
        <v>560</v>
      </c>
      <c r="H64" s="106" t="s">
        <v>558</v>
      </c>
      <c r="I64" s="107">
        <v>867.98</v>
      </c>
    </row>
    <row r="65" spans="2:9" s="14" customFormat="1" ht="17.25" customHeight="1" x14ac:dyDescent="0.2">
      <c r="B65" s="103" t="s">
        <v>559</v>
      </c>
      <c r="C65" s="104"/>
      <c r="D65" s="104" t="s">
        <v>458</v>
      </c>
      <c r="E65" s="104"/>
      <c r="F65" s="104" t="s">
        <v>459</v>
      </c>
      <c r="G65" s="105" t="s">
        <v>561</v>
      </c>
      <c r="H65" s="106" t="s">
        <v>558</v>
      </c>
      <c r="I65" s="107">
        <v>867.98</v>
      </c>
    </row>
    <row r="66" spans="2:9" s="14" customFormat="1" ht="17.25" customHeight="1" x14ac:dyDescent="0.2">
      <c r="B66" s="103" t="s">
        <v>559</v>
      </c>
      <c r="C66" s="104"/>
      <c r="D66" s="104" t="s">
        <v>458</v>
      </c>
      <c r="E66" s="104"/>
      <c r="F66" s="104" t="s">
        <v>459</v>
      </c>
      <c r="G66" s="105" t="s">
        <v>562</v>
      </c>
      <c r="H66" s="106" t="s">
        <v>558</v>
      </c>
      <c r="I66" s="107">
        <v>867.98</v>
      </c>
    </row>
    <row r="67" spans="2:9" s="14" customFormat="1" ht="17.25" customHeight="1" x14ac:dyDescent="0.2">
      <c r="B67" s="103" t="s">
        <v>559</v>
      </c>
      <c r="C67" s="104"/>
      <c r="D67" s="104" t="s">
        <v>458</v>
      </c>
      <c r="E67" s="104"/>
      <c r="F67" s="104" t="s">
        <v>459</v>
      </c>
      <c r="G67" s="105" t="s">
        <v>563</v>
      </c>
      <c r="H67" s="106" t="s">
        <v>558</v>
      </c>
      <c r="I67" s="107">
        <v>867.98</v>
      </c>
    </row>
    <row r="68" spans="2:9" s="14" customFormat="1" ht="17.25" customHeight="1" x14ac:dyDescent="0.2">
      <c r="B68" s="103" t="s">
        <v>559</v>
      </c>
      <c r="C68" s="104"/>
      <c r="D68" s="104" t="s">
        <v>458</v>
      </c>
      <c r="E68" s="104"/>
      <c r="F68" s="104" t="s">
        <v>459</v>
      </c>
      <c r="G68" s="105" t="s">
        <v>564</v>
      </c>
      <c r="H68" s="106" t="s">
        <v>558</v>
      </c>
      <c r="I68" s="107">
        <v>867.98</v>
      </c>
    </row>
    <row r="69" spans="2:9" s="14" customFormat="1" ht="17.25" customHeight="1" x14ac:dyDescent="0.2">
      <c r="B69" s="103" t="s">
        <v>559</v>
      </c>
      <c r="C69" s="104"/>
      <c r="D69" s="104" t="s">
        <v>458</v>
      </c>
      <c r="E69" s="104"/>
      <c r="F69" s="104" t="s">
        <v>459</v>
      </c>
      <c r="G69" s="105" t="s">
        <v>565</v>
      </c>
      <c r="H69" s="106" t="s">
        <v>558</v>
      </c>
      <c r="I69" s="107">
        <v>867.98</v>
      </c>
    </row>
    <row r="70" spans="2:9" s="14" customFormat="1" ht="17.25" customHeight="1" x14ac:dyDescent="0.2">
      <c r="B70" s="103" t="s">
        <v>559</v>
      </c>
      <c r="C70" s="104"/>
      <c r="D70" s="104" t="s">
        <v>458</v>
      </c>
      <c r="E70" s="104"/>
      <c r="F70" s="104" t="s">
        <v>459</v>
      </c>
      <c r="G70" s="105" t="s">
        <v>566</v>
      </c>
      <c r="H70" s="106" t="s">
        <v>558</v>
      </c>
      <c r="I70" s="107">
        <v>867.98</v>
      </c>
    </row>
    <row r="71" spans="2:9" s="14" customFormat="1" ht="17.25" customHeight="1" x14ac:dyDescent="0.2">
      <c r="B71" s="103" t="s">
        <v>559</v>
      </c>
      <c r="C71" s="104"/>
      <c r="D71" s="104" t="s">
        <v>458</v>
      </c>
      <c r="E71" s="104"/>
      <c r="F71" s="104" t="s">
        <v>459</v>
      </c>
      <c r="G71" s="105" t="s">
        <v>567</v>
      </c>
      <c r="H71" s="106" t="s">
        <v>558</v>
      </c>
      <c r="I71" s="107">
        <v>867.98</v>
      </c>
    </row>
    <row r="72" spans="2:9" s="14" customFormat="1" ht="17.25" customHeight="1" x14ac:dyDescent="0.2">
      <c r="B72" s="103" t="s">
        <v>559</v>
      </c>
      <c r="C72" s="104"/>
      <c r="D72" s="104" t="s">
        <v>458</v>
      </c>
      <c r="E72" s="104"/>
      <c r="F72" s="104" t="s">
        <v>459</v>
      </c>
      <c r="G72" s="105" t="s">
        <v>568</v>
      </c>
      <c r="H72" s="106" t="s">
        <v>558</v>
      </c>
      <c r="I72" s="107">
        <v>867.98</v>
      </c>
    </row>
    <row r="73" spans="2:9" s="14" customFormat="1" ht="17.25" customHeight="1" x14ac:dyDescent="0.2">
      <c r="B73" s="103" t="s">
        <v>559</v>
      </c>
      <c r="C73" s="104"/>
      <c r="D73" s="104" t="s">
        <v>458</v>
      </c>
      <c r="E73" s="104"/>
      <c r="F73" s="104" t="s">
        <v>459</v>
      </c>
      <c r="G73" s="105" t="s">
        <v>569</v>
      </c>
      <c r="H73" s="106" t="s">
        <v>558</v>
      </c>
      <c r="I73" s="107">
        <v>867.98</v>
      </c>
    </row>
    <row r="74" spans="2:9" s="14" customFormat="1" ht="17.25" customHeight="1" x14ac:dyDescent="0.2">
      <c r="B74" s="103" t="s">
        <v>559</v>
      </c>
      <c r="C74" s="104"/>
      <c r="D74" s="104" t="s">
        <v>458</v>
      </c>
      <c r="E74" s="104"/>
      <c r="F74" s="104" t="s">
        <v>459</v>
      </c>
      <c r="G74" s="105" t="s">
        <v>570</v>
      </c>
      <c r="H74" s="106" t="s">
        <v>558</v>
      </c>
      <c r="I74" s="107">
        <v>867.98</v>
      </c>
    </row>
    <row r="75" spans="2:9" s="14" customFormat="1" ht="17.25" customHeight="1" x14ac:dyDescent="0.2">
      <c r="B75" s="103" t="s">
        <v>559</v>
      </c>
      <c r="C75" s="104"/>
      <c r="D75" s="104" t="s">
        <v>458</v>
      </c>
      <c r="E75" s="104"/>
      <c r="F75" s="104" t="s">
        <v>480</v>
      </c>
      <c r="G75" s="105" t="s">
        <v>571</v>
      </c>
      <c r="H75" s="106" t="s">
        <v>512</v>
      </c>
      <c r="I75" s="107">
        <v>207.69</v>
      </c>
    </row>
    <row r="76" spans="2:9" s="14" customFormat="1" ht="17.25" customHeight="1" x14ac:dyDescent="0.2">
      <c r="B76" s="103" t="s">
        <v>559</v>
      </c>
      <c r="C76" s="104"/>
      <c r="D76" s="104" t="s">
        <v>458</v>
      </c>
      <c r="E76" s="104"/>
      <c r="F76" s="104" t="s">
        <v>480</v>
      </c>
      <c r="G76" s="105" t="s">
        <v>572</v>
      </c>
      <c r="H76" s="106" t="s">
        <v>512</v>
      </c>
      <c r="I76" s="107">
        <v>207.69</v>
      </c>
    </row>
    <row r="77" spans="2:9" s="14" customFormat="1" ht="17.25" customHeight="1" x14ac:dyDescent="0.2">
      <c r="B77" s="103" t="s">
        <v>559</v>
      </c>
      <c r="C77" s="104"/>
      <c r="D77" s="104" t="s">
        <v>458</v>
      </c>
      <c r="E77" s="104"/>
      <c r="F77" s="104" t="s">
        <v>480</v>
      </c>
      <c r="G77" s="105" t="s">
        <v>573</v>
      </c>
      <c r="H77" s="106" t="s">
        <v>512</v>
      </c>
      <c r="I77" s="107">
        <v>207.69</v>
      </c>
    </row>
    <row r="78" spans="2:9" s="14" customFormat="1" ht="17.25" customHeight="1" x14ac:dyDescent="0.2">
      <c r="B78" s="103" t="s">
        <v>559</v>
      </c>
      <c r="C78" s="104"/>
      <c r="D78" s="104" t="s">
        <v>458</v>
      </c>
      <c r="E78" s="104"/>
      <c r="F78" s="104" t="s">
        <v>480</v>
      </c>
      <c r="G78" s="105" t="s">
        <v>574</v>
      </c>
      <c r="H78" s="106" t="s">
        <v>512</v>
      </c>
      <c r="I78" s="107">
        <v>207.69</v>
      </c>
    </row>
    <row r="79" spans="2:9" s="14" customFormat="1" ht="17.25" customHeight="1" x14ac:dyDescent="0.2">
      <c r="B79" s="103" t="s">
        <v>559</v>
      </c>
      <c r="C79" s="104"/>
      <c r="D79" s="104" t="s">
        <v>458</v>
      </c>
      <c r="E79" s="104"/>
      <c r="F79" s="104" t="s">
        <v>480</v>
      </c>
      <c r="G79" s="105" t="s">
        <v>575</v>
      </c>
      <c r="H79" s="106" t="s">
        <v>512</v>
      </c>
      <c r="I79" s="107">
        <v>207.69</v>
      </c>
    </row>
    <row r="80" spans="2:9" s="14" customFormat="1" ht="17.25" customHeight="1" x14ac:dyDescent="0.2">
      <c r="B80" s="103" t="s">
        <v>559</v>
      </c>
      <c r="C80" s="104"/>
      <c r="D80" s="104" t="s">
        <v>458</v>
      </c>
      <c r="E80" s="104"/>
      <c r="F80" s="104" t="s">
        <v>480</v>
      </c>
      <c r="G80" s="105" t="s">
        <v>576</v>
      </c>
      <c r="H80" s="106" t="s">
        <v>512</v>
      </c>
      <c r="I80" s="107">
        <v>207.69</v>
      </c>
    </row>
    <row r="81" spans="2:9" s="14" customFormat="1" ht="17.25" customHeight="1" x14ac:dyDescent="0.2">
      <c r="B81" s="103" t="s">
        <v>559</v>
      </c>
      <c r="C81" s="104"/>
      <c r="D81" s="104" t="s">
        <v>458</v>
      </c>
      <c r="E81" s="104"/>
      <c r="F81" s="104" t="s">
        <v>480</v>
      </c>
      <c r="G81" s="105" t="s">
        <v>577</v>
      </c>
      <c r="H81" s="106" t="s">
        <v>512</v>
      </c>
      <c r="I81" s="107">
        <v>207.69</v>
      </c>
    </row>
    <row r="82" spans="2:9" s="14" customFormat="1" ht="17.25" customHeight="1" x14ac:dyDescent="0.2">
      <c r="B82" s="103" t="s">
        <v>559</v>
      </c>
      <c r="C82" s="104"/>
      <c r="D82" s="104" t="s">
        <v>458</v>
      </c>
      <c r="E82" s="104"/>
      <c r="F82" s="104" t="s">
        <v>480</v>
      </c>
      <c r="G82" s="105" t="s">
        <v>578</v>
      </c>
      <c r="H82" s="106" t="s">
        <v>512</v>
      </c>
      <c r="I82" s="107">
        <v>207.69</v>
      </c>
    </row>
    <row r="83" spans="2:9" s="14" customFormat="1" ht="17.25" customHeight="1" x14ac:dyDescent="0.2">
      <c r="B83" s="103" t="s">
        <v>559</v>
      </c>
      <c r="C83" s="104"/>
      <c r="D83" s="104" t="s">
        <v>458</v>
      </c>
      <c r="E83" s="104"/>
      <c r="F83" s="104" t="s">
        <v>480</v>
      </c>
      <c r="G83" s="105" t="s">
        <v>579</v>
      </c>
      <c r="H83" s="106" t="s">
        <v>512</v>
      </c>
      <c r="I83" s="107">
        <v>207.68</v>
      </c>
    </row>
    <row r="84" spans="2:9" s="14" customFormat="1" ht="17.25" customHeight="1" x14ac:dyDescent="0.2">
      <c r="B84" s="103" t="s">
        <v>580</v>
      </c>
      <c r="C84" s="104"/>
      <c r="D84" s="113" t="s">
        <v>581</v>
      </c>
      <c r="E84" s="113"/>
      <c r="F84" s="113" t="s">
        <v>459</v>
      </c>
      <c r="G84" s="114" t="s">
        <v>582</v>
      </c>
      <c r="H84" s="106" t="s">
        <v>583</v>
      </c>
      <c r="I84" s="107">
        <v>845.66</v>
      </c>
    </row>
    <row r="85" spans="2:9" s="14" customFormat="1" ht="17.25" customHeight="1" x14ac:dyDescent="0.2">
      <c r="B85" s="103" t="s">
        <v>580</v>
      </c>
      <c r="C85" s="104"/>
      <c r="D85" s="113" t="s">
        <v>581</v>
      </c>
      <c r="E85" s="113"/>
      <c r="F85" s="113" t="s">
        <v>459</v>
      </c>
      <c r="G85" s="114" t="s">
        <v>584</v>
      </c>
      <c r="H85" s="106" t="s">
        <v>583</v>
      </c>
      <c r="I85" s="107">
        <v>845.66</v>
      </c>
    </row>
    <row r="86" spans="2:9" s="14" customFormat="1" ht="17.25" customHeight="1" x14ac:dyDescent="0.2">
      <c r="B86" s="103" t="s">
        <v>585</v>
      </c>
      <c r="C86" s="115"/>
      <c r="D86" s="113" t="s">
        <v>581</v>
      </c>
      <c r="E86" s="113"/>
      <c r="F86" s="113" t="s">
        <v>459</v>
      </c>
      <c r="G86" s="114" t="s">
        <v>586</v>
      </c>
      <c r="H86" s="106" t="s">
        <v>587</v>
      </c>
      <c r="I86" s="107">
        <v>1829.23</v>
      </c>
    </row>
    <row r="87" spans="2:9" s="14" customFormat="1" ht="17.25" customHeight="1" x14ac:dyDescent="0.2">
      <c r="B87" s="103" t="s">
        <v>585</v>
      </c>
      <c r="C87" s="104"/>
      <c r="D87" s="113" t="s">
        <v>581</v>
      </c>
      <c r="E87" s="113"/>
      <c r="F87" s="113" t="s">
        <v>480</v>
      </c>
      <c r="G87" s="114" t="s">
        <v>588</v>
      </c>
      <c r="H87" s="106" t="s">
        <v>589</v>
      </c>
      <c r="I87" s="107">
        <v>207.7</v>
      </c>
    </row>
    <row r="88" spans="2:9" s="14" customFormat="1" ht="17.25" customHeight="1" x14ac:dyDescent="0.2">
      <c r="B88" s="103" t="s">
        <v>585</v>
      </c>
      <c r="C88" s="104"/>
      <c r="D88" s="113" t="s">
        <v>581</v>
      </c>
      <c r="E88" s="113"/>
      <c r="F88" s="113" t="s">
        <v>480</v>
      </c>
      <c r="G88" s="114" t="s">
        <v>590</v>
      </c>
      <c r="H88" s="106" t="s">
        <v>589</v>
      </c>
      <c r="I88" s="107">
        <v>207.7</v>
      </c>
    </row>
    <row r="89" spans="2:9" s="14" customFormat="1" ht="17.25" customHeight="1" x14ac:dyDescent="0.2">
      <c r="B89" s="103" t="s">
        <v>585</v>
      </c>
      <c r="C89" s="104"/>
      <c r="D89" s="113" t="s">
        <v>581</v>
      </c>
      <c r="E89" s="113"/>
      <c r="F89" s="113" t="s">
        <v>480</v>
      </c>
      <c r="G89" s="114" t="s">
        <v>591</v>
      </c>
      <c r="H89" s="106" t="s">
        <v>589</v>
      </c>
      <c r="I89" s="107">
        <v>207.7</v>
      </c>
    </row>
    <row r="90" spans="2:9" s="14" customFormat="1" ht="17.25" customHeight="1" x14ac:dyDescent="0.2">
      <c r="B90" s="103" t="s">
        <v>585</v>
      </c>
      <c r="C90" s="104"/>
      <c r="D90" s="113" t="s">
        <v>581</v>
      </c>
      <c r="E90" s="113"/>
      <c r="F90" s="113" t="s">
        <v>480</v>
      </c>
      <c r="G90" s="114" t="s">
        <v>592</v>
      </c>
      <c r="H90" s="106" t="s">
        <v>589</v>
      </c>
      <c r="I90" s="107">
        <v>207.7</v>
      </c>
    </row>
    <row r="91" spans="2:9" s="14" customFormat="1" ht="17.25" customHeight="1" x14ac:dyDescent="0.2">
      <c r="B91" s="103" t="s">
        <v>585</v>
      </c>
      <c r="C91" s="104"/>
      <c r="D91" s="113" t="s">
        <v>581</v>
      </c>
      <c r="E91" s="113"/>
      <c r="F91" s="113" t="s">
        <v>520</v>
      </c>
      <c r="G91" s="114" t="s">
        <v>593</v>
      </c>
      <c r="H91" s="106" t="s">
        <v>594</v>
      </c>
      <c r="I91" s="107">
        <v>1361.09</v>
      </c>
    </row>
    <row r="92" spans="2:9" s="14" customFormat="1" ht="17.25" customHeight="1" x14ac:dyDescent="0.2">
      <c r="B92" s="103" t="s">
        <v>595</v>
      </c>
      <c r="C92" s="104"/>
      <c r="D92" s="113" t="s">
        <v>458</v>
      </c>
      <c r="E92" s="113"/>
      <c r="F92" s="113" t="s">
        <v>459</v>
      </c>
      <c r="G92" s="114" t="s">
        <v>596</v>
      </c>
      <c r="H92" s="106" t="s">
        <v>597</v>
      </c>
      <c r="I92" s="107">
        <v>779.83</v>
      </c>
    </row>
    <row r="93" spans="2:9" s="14" customFormat="1" ht="17.25" customHeight="1" x14ac:dyDescent="0.2">
      <c r="B93" s="103" t="s">
        <v>595</v>
      </c>
      <c r="C93" s="104"/>
      <c r="D93" s="113" t="s">
        <v>458</v>
      </c>
      <c r="E93" s="113"/>
      <c r="F93" s="113" t="s">
        <v>459</v>
      </c>
      <c r="G93" s="114" t="s">
        <v>598</v>
      </c>
      <c r="H93" s="106" t="s">
        <v>597</v>
      </c>
      <c r="I93" s="107">
        <v>779.83</v>
      </c>
    </row>
    <row r="94" spans="2:9" s="14" customFormat="1" ht="17.25" customHeight="1" x14ac:dyDescent="0.2">
      <c r="B94" s="103" t="s">
        <v>595</v>
      </c>
      <c r="C94" s="104"/>
      <c r="D94" s="113" t="s">
        <v>458</v>
      </c>
      <c r="E94" s="113"/>
      <c r="F94" s="113" t="s">
        <v>459</v>
      </c>
      <c r="G94" s="114" t="s">
        <v>599</v>
      </c>
      <c r="H94" s="106" t="s">
        <v>597</v>
      </c>
      <c r="I94" s="107">
        <v>779.83</v>
      </c>
    </row>
    <row r="95" spans="2:9" s="14" customFormat="1" ht="17.25" customHeight="1" x14ac:dyDescent="0.2">
      <c r="B95" s="103" t="s">
        <v>595</v>
      </c>
      <c r="C95" s="104"/>
      <c r="D95" s="113" t="s">
        <v>458</v>
      </c>
      <c r="E95" s="113"/>
      <c r="F95" s="113" t="s">
        <v>459</v>
      </c>
      <c r="G95" s="114" t="s">
        <v>600</v>
      </c>
      <c r="H95" s="106" t="s">
        <v>597</v>
      </c>
      <c r="I95" s="107">
        <v>779.83</v>
      </c>
    </row>
    <row r="96" spans="2:9" s="14" customFormat="1" ht="17.25" customHeight="1" x14ac:dyDescent="0.2">
      <c r="B96" s="103" t="s">
        <v>595</v>
      </c>
      <c r="C96" s="104"/>
      <c r="D96" s="113" t="s">
        <v>458</v>
      </c>
      <c r="E96" s="113"/>
      <c r="F96" s="113" t="s">
        <v>480</v>
      </c>
      <c r="G96" s="114" t="s">
        <v>601</v>
      </c>
      <c r="H96" s="106" t="s">
        <v>602</v>
      </c>
      <c r="I96" s="107">
        <v>198.42</v>
      </c>
    </row>
    <row r="97" spans="2:9" s="14" customFormat="1" ht="17.25" customHeight="1" x14ac:dyDescent="0.2">
      <c r="B97" s="103" t="s">
        <v>595</v>
      </c>
      <c r="C97" s="104"/>
      <c r="D97" s="113" t="s">
        <v>458</v>
      </c>
      <c r="E97" s="113"/>
      <c r="F97" s="113" t="s">
        <v>480</v>
      </c>
      <c r="G97" s="114" t="s">
        <v>603</v>
      </c>
      <c r="H97" s="106" t="s">
        <v>602</v>
      </c>
      <c r="I97" s="107">
        <v>198.42</v>
      </c>
    </row>
    <row r="98" spans="2:9" s="14" customFormat="1" ht="17.25" customHeight="1" x14ac:dyDescent="0.2">
      <c r="B98" s="103" t="s">
        <v>595</v>
      </c>
      <c r="C98" s="104"/>
      <c r="D98" s="113" t="s">
        <v>458</v>
      </c>
      <c r="E98" s="113"/>
      <c r="F98" s="113" t="s">
        <v>480</v>
      </c>
      <c r="G98" s="114" t="s">
        <v>604</v>
      </c>
      <c r="H98" s="106" t="s">
        <v>602</v>
      </c>
      <c r="I98" s="107">
        <v>198.42</v>
      </c>
    </row>
    <row r="99" spans="2:9" s="14" customFormat="1" ht="17.25" customHeight="1" x14ac:dyDescent="0.2">
      <c r="B99" s="103" t="s">
        <v>605</v>
      </c>
      <c r="C99" s="104"/>
      <c r="D99" s="113" t="s">
        <v>458</v>
      </c>
      <c r="E99" s="113"/>
      <c r="F99" s="113" t="s">
        <v>480</v>
      </c>
      <c r="G99" s="114" t="s">
        <v>606</v>
      </c>
      <c r="H99" s="106" t="s">
        <v>602</v>
      </c>
      <c r="I99" s="107">
        <v>198.42</v>
      </c>
    </row>
    <row r="100" spans="2:9" s="14" customFormat="1" ht="17.25" customHeight="1" x14ac:dyDescent="0.2">
      <c r="B100" s="103" t="s">
        <v>595</v>
      </c>
      <c r="C100" s="104"/>
      <c r="D100" s="113" t="s">
        <v>458</v>
      </c>
      <c r="E100" s="113"/>
      <c r="F100" s="113" t="s">
        <v>497</v>
      </c>
      <c r="G100" s="114" t="s">
        <v>607</v>
      </c>
      <c r="H100" s="106" t="s">
        <v>608</v>
      </c>
      <c r="I100" s="107">
        <v>1509.36</v>
      </c>
    </row>
    <row r="101" spans="2:9" s="14" customFormat="1" ht="17.25" customHeight="1" x14ac:dyDescent="0.2">
      <c r="B101" s="103" t="s">
        <v>595</v>
      </c>
      <c r="C101" s="104"/>
      <c r="D101" s="113" t="s">
        <v>458</v>
      </c>
      <c r="E101" s="113"/>
      <c r="F101" s="113" t="s">
        <v>520</v>
      </c>
      <c r="G101" s="114" t="s">
        <v>609</v>
      </c>
      <c r="H101" s="106" t="s">
        <v>610</v>
      </c>
      <c r="I101" s="107">
        <v>53.87</v>
      </c>
    </row>
    <row r="102" spans="2:9" s="14" customFormat="1" ht="17.25" customHeight="1" x14ac:dyDescent="0.2">
      <c r="B102" s="103" t="s">
        <v>611</v>
      </c>
      <c r="C102" s="104"/>
      <c r="D102" s="113" t="s">
        <v>581</v>
      </c>
      <c r="E102" s="113"/>
      <c r="F102" s="113" t="s">
        <v>514</v>
      </c>
      <c r="G102" s="114" t="s">
        <v>612</v>
      </c>
      <c r="H102" s="106" t="s">
        <v>613</v>
      </c>
      <c r="I102" s="107">
        <v>327.85</v>
      </c>
    </row>
    <row r="103" spans="2:9" s="14" customFormat="1" ht="17.25" customHeight="1" x14ac:dyDescent="0.2">
      <c r="B103" s="103" t="s">
        <v>614</v>
      </c>
      <c r="C103" s="104"/>
      <c r="D103" s="113" t="s">
        <v>458</v>
      </c>
      <c r="E103" s="113"/>
      <c r="F103" s="113" t="s">
        <v>480</v>
      </c>
      <c r="G103" s="114" t="s">
        <v>615</v>
      </c>
      <c r="H103" s="106" t="s">
        <v>589</v>
      </c>
      <c r="I103" s="107">
        <v>204.57</v>
      </c>
    </row>
    <row r="104" spans="2:9" s="14" customFormat="1" ht="17.25" customHeight="1" x14ac:dyDescent="0.2">
      <c r="B104" s="103" t="s">
        <v>616</v>
      </c>
      <c r="C104" s="104"/>
      <c r="D104" s="113" t="s">
        <v>458</v>
      </c>
      <c r="E104" s="113"/>
      <c r="F104" s="113" t="s">
        <v>497</v>
      </c>
      <c r="G104" s="114" t="s">
        <v>617</v>
      </c>
      <c r="H104" s="106" t="s">
        <v>618</v>
      </c>
      <c r="I104" s="107">
        <v>242.92</v>
      </c>
    </row>
    <row r="105" spans="2:9" s="14" customFormat="1" ht="17.25" customHeight="1" x14ac:dyDescent="0.2">
      <c r="B105" s="103" t="s">
        <v>619</v>
      </c>
      <c r="C105" s="104"/>
      <c r="D105" s="113" t="s">
        <v>620</v>
      </c>
      <c r="E105" s="113"/>
      <c r="F105" s="113" t="s">
        <v>480</v>
      </c>
      <c r="G105" s="114" t="s">
        <v>621</v>
      </c>
      <c r="H105" s="106" t="s">
        <v>602</v>
      </c>
      <c r="I105" s="107">
        <v>204.56</v>
      </c>
    </row>
    <row r="106" spans="2:9" s="14" customFormat="1" ht="17.25" customHeight="1" x14ac:dyDescent="0.2">
      <c r="B106" s="103" t="s">
        <v>619</v>
      </c>
      <c r="C106" s="104"/>
      <c r="D106" s="113" t="s">
        <v>620</v>
      </c>
      <c r="E106" s="113"/>
      <c r="F106" s="113" t="s">
        <v>480</v>
      </c>
      <c r="G106" s="114" t="s">
        <v>622</v>
      </c>
      <c r="H106" s="106" t="s">
        <v>602</v>
      </c>
      <c r="I106" s="107">
        <v>204.56</v>
      </c>
    </row>
    <row r="107" spans="2:9" s="14" customFormat="1" ht="17.25" customHeight="1" x14ac:dyDescent="0.2">
      <c r="B107" s="103" t="s">
        <v>619</v>
      </c>
      <c r="C107" s="104"/>
      <c r="D107" s="113" t="s">
        <v>620</v>
      </c>
      <c r="E107" s="113"/>
      <c r="F107" s="113" t="s">
        <v>480</v>
      </c>
      <c r="G107" s="114" t="s">
        <v>623</v>
      </c>
      <c r="H107" s="106" t="s">
        <v>602</v>
      </c>
      <c r="I107" s="107">
        <v>204.57</v>
      </c>
    </row>
    <row r="108" spans="2:9" s="14" customFormat="1" ht="17.25" customHeight="1" x14ac:dyDescent="0.2">
      <c r="B108" s="103" t="s">
        <v>619</v>
      </c>
      <c r="C108" s="104"/>
      <c r="D108" s="113" t="s">
        <v>620</v>
      </c>
      <c r="E108" s="113"/>
      <c r="F108" s="113" t="s">
        <v>480</v>
      </c>
      <c r="G108" s="114" t="s">
        <v>624</v>
      </c>
      <c r="H108" s="106" t="s">
        <v>602</v>
      </c>
      <c r="I108" s="107">
        <v>204.57</v>
      </c>
    </row>
    <row r="109" spans="2:9" s="14" customFormat="1" ht="17.25" customHeight="1" x14ac:dyDescent="0.2">
      <c r="B109" s="103" t="s">
        <v>616</v>
      </c>
      <c r="C109" s="104"/>
      <c r="D109" s="113" t="s">
        <v>581</v>
      </c>
      <c r="E109" s="113"/>
      <c r="F109" s="113" t="s">
        <v>514</v>
      </c>
      <c r="G109" s="114" t="s">
        <v>625</v>
      </c>
      <c r="H109" s="106" t="s">
        <v>626</v>
      </c>
      <c r="I109" s="107">
        <v>349.36</v>
      </c>
    </row>
    <row r="110" spans="2:9" s="14" customFormat="1" ht="17.25" customHeight="1" x14ac:dyDescent="0.2">
      <c r="B110" s="103" t="s">
        <v>627</v>
      </c>
      <c r="C110" s="104"/>
      <c r="D110" s="113" t="s">
        <v>458</v>
      </c>
      <c r="E110" s="113" t="s">
        <v>628</v>
      </c>
      <c r="F110" s="113" t="s">
        <v>480</v>
      </c>
      <c r="G110" s="114" t="s">
        <v>629</v>
      </c>
      <c r="H110" s="106" t="s">
        <v>630</v>
      </c>
      <c r="I110" s="107">
        <f>1190.64/8</f>
        <v>148.83000000000001</v>
      </c>
    </row>
    <row r="111" spans="2:9" s="14" customFormat="1" ht="17.25" customHeight="1" x14ac:dyDescent="0.2">
      <c r="B111" s="103" t="s">
        <v>627</v>
      </c>
      <c r="C111" s="104"/>
      <c r="D111" s="113" t="s">
        <v>458</v>
      </c>
      <c r="E111" s="113" t="s">
        <v>628</v>
      </c>
      <c r="F111" s="113" t="s">
        <v>480</v>
      </c>
      <c r="G111" s="114" t="s">
        <v>631</v>
      </c>
      <c r="H111" s="106" t="s">
        <v>630</v>
      </c>
      <c r="I111" s="107">
        <f t="shared" ref="I111:I117" si="0">1190.64/8</f>
        <v>148.83000000000001</v>
      </c>
    </row>
    <row r="112" spans="2:9" s="14" customFormat="1" ht="17.25" customHeight="1" x14ac:dyDescent="0.2">
      <c r="B112" s="103" t="s">
        <v>627</v>
      </c>
      <c r="C112" s="104"/>
      <c r="D112" s="113" t="s">
        <v>458</v>
      </c>
      <c r="E112" s="113" t="s">
        <v>628</v>
      </c>
      <c r="F112" s="113" t="s">
        <v>480</v>
      </c>
      <c r="G112" s="114" t="s">
        <v>632</v>
      </c>
      <c r="H112" s="106" t="s">
        <v>630</v>
      </c>
      <c r="I112" s="107">
        <f t="shared" si="0"/>
        <v>148.83000000000001</v>
      </c>
    </row>
    <row r="113" spans="1:9" s="14" customFormat="1" ht="17.25" customHeight="1" x14ac:dyDescent="0.2">
      <c r="B113" s="103" t="s">
        <v>627</v>
      </c>
      <c r="C113" s="104"/>
      <c r="D113" s="113" t="s">
        <v>458</v>
      </c>
      <c r="E113" s="113" t="s">
        <v>628</v>
      </c>
      <c r="F113" s="113" t="s">
        <v>480</v>
      </c>
      <c r="G113" s="114" t="s">
        <v>633</v>
      </c>
      <c r="H113" s="106" t="s">
        <v>630</v>
      </c>
      <c r="I113" s="107">
        <f t="shared" si="0"/>
        <v>148.83000000000001</v>
      </c>
    </row>
    <row r="114" spans="1:9" s="14" customFormat="1" ht="17.25" customHeight="1" x14ac:dyDescent="0.2">
      <c r="B114" s="103" t="s">
        <v>627</v>
      </c>
      <c r="C114" s="104"/>
      <c r="D114" s="113" t="s">
        <v>458</v>
      </c>
      <c r="E114" s="113" t="s">
        <v>628</v>
      </c>
      <c r="F114" s="113" t="s">
        <v>480</v>
      </c>
      <c r="G114" s="114" t="s">
        <v>634</v>
      </c>
      <c r="H114" s="106" t="s">
        <v>630</v>
      </c>
      <c r="I114" s="107">
        <f t="shared" si="0"/>
        <v>148.83000000000001</v>
      </c>
    </row>
    <row r="115" spans="1:9" s="14" customFormat="1" ht="17.25" customHeight="1" x14ac:dyDescent="0.2">
      <c r="B115" s="103" t="s">
        <v>627</v>
      </c>
      <c r="C115" s="104"/>
      <c r="D115" s="113" t="s">
        <v>458</v>
      </c>
      <c r="E115" s="113" t="s">
        <v>628</v>
      </c>
      <c r="F115" s="113" t="s">
        <v>480</v>
      </c>
      <c r="G115" s="114" t="s">
        <v>635</v>
      </c>
      <c r="H115" s="106" t="s">
        <v>630</v>
      </c>
      <c r="I115" s="107">
        <f t="shared" si="0"/>
        <v>148.83000000000001</v>
      </c>
    </row>
    <row r="116" spans="1:9" s="14" customFormat="1" ht="17.25" customHeight="1" x14ac:dyDescent="0.2">
      <c r="B116" s="103" t="s">
        <v>627</v>
      </c>
      <c r="C116" s="104"/>
      <c r="D116" s="113" t="s">
        <v>458</v>
      </c>
      <c r="E116" s="113" t="s">
        <v>628</v>
      </c>
      <c r="F116" s="113" t="s">
        <v>480</v>
      </c>
      <c r="G116" s="114" t="s">
        <v>636</v>
      </c>
      <c r="H116" s="106" t="s">
        <v>630</v>
      </c>
      <c r="I116" s="107">
        <f t="shared" si="0"/>
        <v>148.83000000000001</v>
      </c>
    </row>
    <row r="117" spans="1:9" s="14" customFormat="1" ht="17.25" customHeight="1" x14ac:dyDescent="0.2">
      <c r="B117" s="103" t="s">
        <v>627</v>
      </c>
      <c r="C117" s="104"/>
      <c r="D117" s="113" t="s">
        <v>458</v>
      </c>
      <c r="E117" s="113" t="s">
        <v>628</v>
      </c>
      <c r="F117" s="113" t="s">
        <v>480</v>
      </c>
      <c r="G117" s="114" t="s">
        <v>637</v>
      </c>
      <c r="H117" s="106" t="s">
        <v>630</v>
      </c>
      <c r="I117" s="107">
        <f t="shared" si="0"/>
        <v>148.83000000000001</v>
      </c>
    </row>
    <row r="118" spans="1:9" s="14" customFormat="1" ht="17.25" customHeight="1" x14ac:dyDescent="0.2">
      <c r="B118" s="103" t="s">
        <v>638</v>
      </c>
      <c r="C118" s="104"/>
      <c r="D118" s="113" t="s">
        <v>458</v>
      </c>
      <c r="E118" s="113" t="s">
        <v>639</v>
      </c>
      <c r="F118" s="113" t="s">
        <v>480</v>
      </c>
      <c r="G118" s="114" t="s">
        <v>640</v>
      </c>
      <c r="H118" s="106" t="s">
        <v>641</v>
      </c>
      <c r="I118" s="107">
        <v>2130.96</v>
      </c>
    </row>
    <row r="119" spans="1:9" s="14" customFormat="1" ht="17.25" customHeight="1" x14ac:dyDescent="0.2">
      <c r="B119" s="103" t="s">
        <v>638</v>
      </c>
      <c r="C119" s="104"/>
      <c r="D119" s="113" t="s">
        <v>458</v>
      </c>
      <c r="E119" s="113" t="s">
        <v>642</v>
      </c>
      <c r="F119" s="113" t="s">
        <v>459</v>
      </c>
      <c r="G119" s="114" t="s">
        <v>643</v>
      </c>
      <c r="H119" s="106" t="s">
        <v>644</v>
      </c>
      <c r="I119" s="107">
        <v>520.29999999999995</v>
      </c>
    </row>
    <row r="120" spans="1:9" s="14" customFormat="1" ht="17.25" customHeight="1" x14ac:dyDescent="0.2">
      <c r="B120" s="103" t="s">
        <v>638</v>
      </c>
      <c r="C120" s="104"/>
      <c r="D120" s="113" t="s">
        <v>458</v>
      </c>
      <c r="E120" s="113" t="s">
        <v>642</v>
      </c>
      <c r="F120" s="113" t="s">
        <v>459</v>
      </c>
      <c r="G120" s="114" t="s">
        <v>645</v>
      </c>
      <c r="H120" s="106" t="s">
        <v>646</v>
      </c>
      <c r="I120" s="107">
        <v>520.29999999999995</v>
      </c>
    </row>
    <row r="121" spans="1:9" s="14" customFormat="1" ht="17.25" customHeight="1" x14ac:dyDescent="0.2">
      <c r="B121" s="103" t="s">
        <v>638</v>
      </c>
      <c r="C121" s="104"/>
      <c r="D121" s="113" t="s">
        <v>458</v>
      </c>
      <c r="E121" s="113" t="s">
        <v>642</v>
      </c>
      <c r="F121" s="113" t="s">
        <v>459</v>
      </c>
      <c r="G121" s="114" t="s">
        <v>647</v>
      </c>
      <c r="H121" s="106" t="s">
        <v>646</v>
      </c>
      <c r="I121" s="107">
        <v>520.29999999999995</v>
      </c>
    </row>
    <row r="122" spans="1:9" s="14" customFormat="1" ht="17.25" customHeight="1" x14ac:dyDescent="0.2">
      <c r="B122" s="103" t="s">
        <v>638</v>
      </c>
      <c r="C122" s="104"/>
      <c r="D122" s="113" t="s">
        <v>458</v>
      </c>
      <c r="E122" s="113" t="s">
        <v>642</v>
      </c>
      <c r="F122" s="113" t="s">
        <v>459</v>
      </c>
      <c r="G122" s="114" t="s">
        <v>648</v>
      </c>
      <c r="H122" s="106" t="s">
        <v>646</v>
      </c>
      <c r="I122" s="107">
        <v>520.29999999999995</v>
      </c>
    </row>
    <row r="123" spans="1:9" s="14" customFormat="1" ht="17.25" customHeight="1" x14ac:dyDescent="0.2">
      <c r="A123" s="60"/>
      <c r="B123" s="103" t="s">
        <v>649</v>
      </c>
      <c r="C123" s="104"/>
      <c r="D123" s="113" t="s">
        <v>458</v>
      </c>
      <c r="E123" s="113" t="s">
        <v>650</v>
      </c>
      <c r="F123" s="113" t="s">
        <v>497</v>
      </c>
      <c r="G123" s="114" t="s">
        <v>651</v>
      </c>
      <c r="H123" s="106" t="s">
        <v>652</v>
      </c>
      <c r="I123" s="107">
        <v>278.3</v>
      </c>
    </row>
    <row r="124" spans="1:9" s="14" customFormat="1" ht="17.25" customHeight="1" x14ac:dyDescent="0.2">
      <c r="A124" s="60"/>
      <c r="B124" s="103" t="s">
        <v>649</v>
      </c>
      <c r="C124" s="104"/>
      <c r="D124" s="113" t="s">
        <v>458</v>
      </c>
      <c r="E124" s="113" t="s">
        <v>653</v>
      </c>
      <c r="F124" s="113" t="s">
        <v>546</v>
      </c>
      <c r="G124" s="114" t="s">
        <v>654</v>
      </c>
      <c r="H124" s="106" t="s">
        <v>655</v>
      </c>
      <c r="I124" s="107">
        <v>2598.9</v>
      </c>
    </row>
    <row r="125" spans="1:9" s="14" customFormat="1" ht="17.25" customHeight="1" x14ac:dyDescent="0.2">
      <c r="A125" s="60"/>
      <c r="B125" s="103" t="s">
        <v>656</v>
      </c>
      <c r="C125" s="104"/>
      <c r="D125" s="113" t="s">
        <v>581</v>
      </c>
      <c r="E125" s="113" t="s">
        <v>657</v>
      </c>
      <c r="F125" s="113" t="s">
        <v>497</v>
      </c>
      <c r="G125" s="114" t="s">
        <v>658</v>
      </c>
      <c r="H125" s="106" t="s">
        <v>659</v>
      </c>
      <c r="I125" s="107">
        <v>1275.0999999999999</v>
      </c>
    </row>
    <row r="126" spans="1:9" s="14" customFormat="1" ht="17.25" customHeight="1" x14ac:dyDescent="0.2">
      <c r="A126" s="60"/>
      <c r="B126" s="103" t="s">
        <v>656</v>
      </c>
      <c r="C126" s="104"/>
      <c r="D126" s="113" t="s">
        <v>581</v>
      </c>
      <c r="E126" s="113" t="s">
        <v>657</v>
      </c>
      <c r="F126" s="113" t="s">
        <v>480</v>
      </c>
      <c r="G126" s="114" t="s">
        <v>660</v>
      </c>
      <c r="H126" s="106" t="s">
        <v>661</v>
      </c>
      <c r="I126" s="107">
        <v>205.36</v>
      </c>
    </row>
    <row r="127" spans="1:9" s="14" customFormat="1" ht="17.25" customHeight="1" x14ac:dyDescent="0.2">
      <c r="A127" s="60"/>
      <c r="B127" s="103" t="s">
        <v>656</v>
      </c>
      <c r="C127" s="104"/>
      <c r="D127" s="113" t="s">
        <v>581</v>
      </c>
      <c r="E127" s="113" t="s">
        <v>657</v>
      </c>
      <c r="F127" s="113" t="s">
        <v>480</v>
      </c>
      <c r="G127" s="114" t="s">
        <v>662</v>
      </c>
      <c r="H127" s="106" t="s">
        <v>661</v>
      </c>
      <c r="I127" s="107">
        <v>205.36</v>
      </c>
    </row>
    <row r="128" spans="1:9" s="14" customFormat="1" ht="17.25" customHeight="1" x14ac:dyDescent="0.2">
      <c r="A128" s="60"/>
      <c r="B128" s="103" t="s">
        <v>656</v>
      </c>
      <c r="C128" s="104"/>
      <c r="D128" s="113" t="s">
        <v>581</v>
      </c>
      <c r="E128" s="113" t="s">
        <v>657</v>
      </c>
      <c r="F128" s="113" t="s">
        <v>497</v>
      </c>
      <c r="G128" s="114" t="s">
        <v>663</v>
      </c>
      <c r="H128" s="106" t="s">
        <v>664</v>
      </c>
      <c r="I128" s="107">
        <v>1723.79</v>
      </c>
    </row>
    <row r="129" spans="1:9" s="14" customFormat="1" ht="17.25" customHeight="1" x14ac:dyDescent="0.2">
      <c r="A129" s="60"/>
      <c r="B129" s="103" t="s">
        <v>656</v>
      </c>
      <c r="C129" s="104"/>
      <c r="D129" s="113" t="s">
        <v>581</v>
      </c>
      <c r="E129" s="113" t="s">
        <v>657</v>
      </c>
      <c r="F129" s="113" t="s">
        <v>514</v>
      </c>
      <c r="G129" s="114" t="s">
        <v>665</v>
      </c>
      <c r="H129" s="106" t="s">
        <v>666</v>
      </c>
      <c r="I129" s="107">
        <v>36.08</v>
      </c>
    </row>
    <row r="130" spans="1:9" s="14" customFormat="1" ht="17.25" customHeight="1" x14ac:dyDescent="0.2">
      <c r="A130" s="60"/>
      <c r="B130" s="103" t="s">
        <v>656</v>
      </c>
      <c r="C130" s="104"/>
      <c r="D130" s="113" t="s">
        <v>581</v>
      </c>
      <c r="E130" s="113" t="s">
        <v>657</v>
      </c>
      <c r="F130" s="113" t="s">
        <v>514</v>
      </c>
      <c r="G130" s="114" t="s">
        <v>667</v>
      </c>
      <c r="H130" s="106" t="s">
        <v>668</v>
      </c>
      <c r="I130" s="107">
        <v>36.08</v>
      </c>
    </row>
    <row r="131" spans="1:9" s="14" customFormat="1" ht="17.25" customHeight="1" x14ac:dyDescent="0.2">
      <c r="A131" s="60"/>
      <c r="B131" s="103" t="s">
        <v>656</v>
      </c>
      <c r="C131" s="104"/>
      <c r="D131" s="113" t="s">
        <v>581</v>
      </c>
      <c r="E131" s="113" t="s">
        <v>657</v>
      </c>
      <c r="F131" s="113" t="s">
        <v>514</v>
      </c>
      <c r="G131" s="114" t="s">
        <v>669</v>
      </c>
      <c r="H131" s="106" t="s">
        <v>670</v>
      </c>
      <c r="I131" s="107">
        <v>36.08</v>
      </c>
    </row>
    <row r="132" spans="1:9" s="14" customFormat="1" ht="17.25" customHeight="1" x14ac:dyDescent="0.2">
      <c r="A132" s="63"/>
      <c r="B132" s="103" t="s">
        <v>656</v>
      </c>
      <c r="C132" s="104"/>
      <c r="D132" s="113" t="s">
        <v>581</v>
      </c>
      <c r="E132" s="113" t="s">
        <v>657</v>
      </c>
      <c r="F132" s="113" t="s">
        <v>514</v>
      </c>
      <c r="G132" s="114" t="s">
        <v>671</v>
      </c>
      <c r="H132" s="106" t="s">
        <v>672</v>
      </c>
      <c r="I132" s="107">
        <v>36.08</v>
      </c>
    </row>
    <row r="133" spans="1:9" s="14" customFormat="1" ht="17.25" customHeight="1" x14ac:dyDescent="0.2">
      <c r="A133" s="60"/>
      <c r="B133" s="103" t="s">
        <v>673</v>
      </c>
      <c r="C133" s="104"/>
      <c r="D133" s="113" t="s">
        <v>581</v>
      </c>
      <c r="E133" s="113" t="s">
        <v>674</v>
      </c>
      <c r="F133" s="113" t="s">
        <v>497</v>
      </c>
      <c r="G133" s="114" t="s">
        <v>675</v>
      </c>
      <c r="H133" s="106" t="s">
        <v>676</v>
      </c>
      <c r="I133" s="107">
        <v>1275.0899999999999</v>
      </c>
    </row>
    <row r="134" spans="1:9" s="14" customFormat="1" ht="17.25" customHeight="1" x14ac:dyDescent="0.2">
      <c r="A134" s="60"/>
      <c r="B134" s="103" t="s">
        <v>673</v>
      </c>
      <c r="C134" s="104"/>
      <c r="D134" s="113" t="s">
        <v>581</v>
      </c>
      <c r="E134" s="113" t="s">
        <v>674</v>
      </c>
      <c r="F134" s="113" t="s">
        <v>497</v>
      </c>
      <c r="G134" s="114" t="s">
        <v>677</v>
      </c>
      <c r="H134" s="106" t="s">
        <v>676</v>
      </c>
      <c r="I134" s="107">
        <v>1275.0999999999999</v>
      </c>
    </row>
    <row r="135" spans="1:9" s="14" customFormat="1" ht="17.25" customHeight="1" x14ac:dyDescent="0.2">
      <c r="A135" s="60"/>
      <c r="B135" s="103" t="s">
        <v>673</v>
      </c>
      <c r="C135" s="104"/>
      <c r="D135" s="113" t="s">
        <v>581</v>
      </c>
      <c r="E135" s="113" t="s">
        <v>674</v>
      </c>
      <c r="F135" s="113" t="s">
        <v>497</v>
      </c>
      <c r="G135" s="114" t="s">
        <v>678</v>
      </c>
      <c r="H135" s="106" t="s">
        <v>679</v>
      </c>
      <c r="I135" s="107">
        <v>1707.35</v>
      </c>
    </row>
    <row r="136" spans="1:9" s="14" customFormat="1" ht="17.25" customHeight="1" x14ac:dyDescent="0.2">
      <c r="A136" s="60"/>
      <c r="B136" s="103" t="s">
        <v>673</v>
      </c>
      <c r="C136" s="104"/>
      <c r="D136" s="113" t="s">
        <v>581</v>
      </c>
      <c r="E136" s="113" t="s">
        <v>674</v>
      </c>
      <c r="F136" s="113" t="s">
        <v>497</v>
      </c>
      <c r="G136" s="114" t="s">
        <v>680</v>
      </c>
      <c r="H136" s="106" t="s">
        <v>679</v>
      </c>
      <c r="I136" s="107">
        <v>1707.35</v>
      </c>
    </row>
    <row r="137" spans="1:9" s="14" customFormat="1" ht="17.25" customHeight="1" x14ac:dyDescent="0.2">
      <c r="A137" s="60"/>
      <c r="B137" s="103" t="s">
        <v>681</v>
      </c>
      <c r="C137" s="104"/>
      <c r="D137" s="113" t="s">
        <v>620</v>
      </c>
      <c r="E137" s="113" t="s">
        <v>682</v>
      </c>
      <c r="F137" s="113" t="s">
        <v>497</v>
      </c>
      <c r="G137" s="114" t="s">
        <v>683</v>
      </c>
      <c r="H137" s="106" t="s">
        <v>684</v>
      </c>
      <c r="I137" s="107">
        <v>1197.07</v>
      </c>
    </row>
    <row r="138" spans="1:9" s="14" customFormat="1" ht="17.25" customHeight="1" x14ac:dyDescent="0.2">
      <c r="A138" s="60"/>
      <c r="B138" s="103" t="s">
        <v>681</v>
      </c>
      <c r="C138" s="104"/>
      <c r="D138" s="113" t="s">
        <v>620</v>
      </c>
      <c r="E138" s="113" t="s">
        <v>682</v>
      </c>
      <c r="F138" s="113" t="s">
        <v>497</v>
      </c>
      <c r="G138" s="114" t="s">
        <v>685</v>
      </c>
      <c r="H138" s="106" t="s">
        <v>684</v>
      </c>
      <c r="I138" s="107">
        <v>1197.06</v>
      </c>
    </row>
    <row r="139" spans="1:9" s="14" customFormat="1" ht="17.25" customHeight="1" x14ac:dyDescent="0.2">
      <c r="A139" s="60"/>
      <c r="B139" s="103" t="s">
        <v>681</v>
      </c>
      <c r="C139" s="104"/>
      <c r="D139" s="113" t="s">
        <v>620</v>
      </c>
      <c r="E139" s="113" t="s">
        <v>682</v>
      </c>
      <c r="F139" s="113" t="s">
        <v>497</v>
      </c>
      <c r="G139" s="114" t="s">
        <v>686</v>
      </c>
      <c r="H139" s="106" t="s">
        <v>684</v>
      </c>
      <c r="I139" s="107">
        <v>1197.06</v>
      </c>
    </row>
    <row r="140" spans="1:9" s="14" customFormat="1" ht="17.25" customHeight="1" x14ac:dyDescent="0.2">
      <c r="A140" s="60"/>
      <c r="B140" s="103" t="s">
        <v>681</v>
      </c>
      <c r="C140" s="104"/>
      <c r="D140" s="113" t="s">
        <v>620</v>
      </c>
      <c r="E140" s="113" t="s">
        <v>682</v>
      </c>
      <c r="F140" s="113" t="s">
        <v>497</v>
      </c>
      <c r="G140" s="114" t="s">
        <v>687</v>
      </c>
      <c r="H140" s="106" t="s">
        <v>684</v>
      </c>
      <c r="I140" s="107">
        <v>1197.07</v>
      </c>
    </row>
    <row r="141" spans="1:9" s="14" customFormat="1" ht="17.25" customHeight="1" x14ac:dyDescent="0.2">
      <c r="A141" s="60"/>
      <c r="B141" s="103">
        <v>44348</v>
      </c>
      <c r="C141" s="104" t="s">
        <v>688</v>
      </c>
      <c r="D141" s="113" t="s">
        <v>458</v>
      </c>
      <c r="E141" s="113" t="s">
        <v>689</v>
      </c>
      <c r="F141" s="113" t="s">
        <v>497</v>
      </c>
      <c r="G141" s="114" t="s">
        <v>690</v>
      </c>
      <c r="H141" s="106" t="s">
        <v>691</v>
      </c>
      <c r="I141" s="107">
        <v>995.04</v>
      </c>
    </row>
    <row r="142" spans="1:9" s="14" customFormat="1" ht="17.25" customHeight="1" x14ac:dyDescent="0.2">
      <c r="A142" s="60"/>
      <c r="B142" s="103">
        <v>44348</v>
      </c>
      <c r="C142" s="104" t="s">
        <v>692</v>
      </c>
      <c r="D142" s="113" t="s">
        <v>458</v>
      </c>
      <c r="E142" s="113" t="s">
        <v>689</v>
      </c>
      <c r="F142" s="113" t="s">
        <v>497</v>
      </c>
      <c r="G142" s="114" t="s">
        <v>693</v>
      </c>
      <c r="H142" s="106" t="s">
        <v>691</v>
      </c>
      <c r="I142" s="107">
        <v>995.04</v>
      </c>
    </row>
    <row r="143" spans="1:9" s="14" customFormat="1" ht="17.25" customHeight="1" x14ac:dyDescent="0.2">
      <c r="A143" s="60"/>
      <c r="B143" s="103">
        <v>44348</v>
      </c>
      <c r="C143" s="104"/>
      <c r="D143" s="113" t="s">
        <v>458</v>
      </c>
      <c r="E143" s="113" t="s">
        <v>689</v>
      </c>
      <c r="F143" s="113" t="s">
        <v>497</v>
      </c>
      <c r="G143" s="114" t="s">
        <v>694</v>
      </c>
      <c r="H143" s="106" t="s">
        <v>691</v>
      </c>
      <c r="I143" s="107">
        <v>995.04</v>
      </c>
    </row>
    <row r="144" spans="1:9" s="14" customFormat="1" ht="17.25" customHeight="1" x14ac:dyDescent="0.2">
      <c r="A144" s="60"/>
      <c r="B144" s="103">
        <v>44348</v>
      </c>
      <c r="C144" s="104"/>
      <c r="D144" s="113" t="s">
        <v>458</v>
      </c>
      <c r="E144" s="113" t="s">
        <v>689</v>
      </c>
      <c r="F144" s="113" t="s">
        <v>497</v>
      </c>
      <c r="G144" s="114" t="s">
        <v>695</v>
      </c>
      <c r="H144" s="106" t="s">
        <v>691</v>
      </c>
      <c r="I144" s="107">
        <v>995.04</v>
      </c>
    </row>
    <row r="145" spans="1:9" s="14" customFormat="1" ht="17.25" customHeight="1" x14ac:dyDescent="0.2">
      <c r="A145" s="60"/>
      <c r="B145" s="103">
        <v>44348</v>
      </c>
      <c r="C145" s="104"/>
      <c r="D145" s="113" t="s">
        <v>458</v>
      </c>
      <c r="E145" s="113" t="s">
        <v>689</v>
      </c>
      <c r="F145" s="113" t="s">
        <v>480</v>
      </c>
      <c r="G145" s="114" t="s">
        <v>696</v>
      </c>
      <c r="H145" s="106" t="s">
        <v>697</v>
      </c>
      <c r="I145" s="107">
        <v>160.18</v>
      </c>
    </row>
    <row r="146" spans="1:9" s="14" customFormat="1" ht="17.25" customHeight="1" x14ac:dyDescent="0.2">
      <c r="A146" s="60"/>
      <c r="B146" s="103">
        <v>44348</v>
      </c>
      <c r="C146" s="104"/>
      <c r="D146" s="113" t="s">
        <v>458</v>
      </c>
      <c r="E146" s="113" t="s">
        <v>689</v>
      </c>
      <c r="F146" s="113" t="s">
        <v>480</v>
      </c>
      <c r="G146" s="114" t="s">
        <v>698</v>
      </c>
      <c r="H146" s="106" t="s">
        <v>697</v>
      </c>
      <c r="I146" s="107">
        <v>160.18</v>
      </c>
    </row>
    <row r="147" spans="1:9" s="14" customFormat="1" ht="17.25" customHeight="1" x14ac:dyDescent="0.2">
      <c r="A147" s="60"/>
      <c r="B147" s="103">
        <v>44348</v>
      </c>
      <c r="C147" s="104"/>
      <c r="D147" s="113" t="s">
        <v>458</v>
      </c>
      <c r="E147" s="113" t="s">
        <v>689</v>
      </c>
      <c r="F147" s="113" t="s">
        <v>480</v>
      </c>
      <c r="G147" s="114" t="s">
        <v>699</v>
      </c>
      <c r="H147" s="106" t="s">
        <v>697</v>
      </c>
      <c r="I147" s="107">
        <v>160.18</v>
      </c>
    </row>
    <row r="148" spans="1:9" s="14" customFormat="1" ht="17.25" customHeight="1" x14ac:dyDescent="0.2">
      <c r="A148" s="60"/>
      <c r="B148" s="103">
        <v>44348</v>
      </c>
      <c r="C148" s="104"/>
      <c r="D148" s="113" t="s">
        <v>458</v>
      </c>
      <c r="E148" s="113" t="s">
        <v>689</v>
      </c>
      <c r="F148" s="113" t="s">
        <v>480</v>
      </c>
      <c r="G148" s="114" t="s">
        <v>700</v>
      </c>
      <c r="H148" s="106" t="s">
        <v>697</v>
      </c>
      <c r="I148" s="107">
        <v>160.18</v>
      </c>
    </row>
    <row r="149" spans="1:9" s="14" customFormat="1" ht="17.25" customHeight="1" x14ac:dyDescent="0.2">
      <c r="A149" s="60"/>
      <c r="B149" s="103">
        <v>44348</v>
      </c>
      <c r="C149" s="104"/>
      <c r="D149" s="113" t="s">
        <v>458</v>
      </c>
      <c r="E149" s="113" t="s">
        <v>689</v>
      </c>
      <c r="F149" s="113" t="s">
        <v>520</v>
      </c>
      <c r="G149" s="114" t="s">
        <v>701</v>
      </c>
      <c r="H149" s="106" t="s">
        <v>702</v>
      </c>
      <c r="I149" s="107">
        <v>566.75</v>
      </c>
    </row>
    <row r="150" spans="1:9" s="14" customFormat="1" ht="17.25" customHeight="1" x14ac:dyDescent="0.2">
      <c r="A150" s="60"/>
      <c r="B150" s="103">
        <v>44348</v>
      </c>
      <c r="C150" s="104"/>
      <c r="D150" s="113" t="s">
        <v>458</v>
      </c>
      <c r="E150" s="113" t="s">
        <v>689</v>
      </c>
      <c r="F150" s="113" t="s">
        <v>520</v>
      </c>
      <c r="G150" s="114" t="s">
        <v>703</v>
      </c>
      <c r="H150" s="106" t="s">
        <v>704</v>
      </c>
      <c r="I150" s="107">
        <v>367.12</v>
      </c>
    </row>
    <row r="151" spans="1:9" s="14" customFormat="1" ht="17.25" customHeight="1" x14ac:dyDescent="0.2">
      <c r="A151" s="60"/>
      <c r="B151" s="103">
        <v>44348</v>
      </c>
      <c r="C151" s="104"/>
      <c r="D151" s="113" t="s">
        <v>458</v>
      </c>
      <c r="E151" s="113" t="s">
        <v>689</v>
      </c>
      <c r="F151" s="113" t="s">
        <v>520</v>
      </c>
      <c r="G151" s="114" t="s">
        <v>705</v>
      </c>
      <c r="H151" s="106" t="s">
        <v>704</v>
      </c>
      <c r="I151" s="107">
        <v>367.12</v>
      </c>
    </row>
    <row r="152" spans="1:9" s="14" customFormat="1" ht="17.25" customHeight="1" x14ac:dyDescent="0.2">
      <c r="A152" s="60"/>
      <c r="B152" s="103">
        <v>44348</v>
      </c>
      <c r="C152" s="104"/>
      <c r="D152" s="113" t="s">
        <v>458</v>
      </c>
      <c r="E152" s="113" t="s">
        <v>689</v>
      </c>
      <c r="F152" s="113" t="s">
        <v>520</v>
      </c>
      <c r="G152" s="114" t="s">
        <v>706</v>
      </c>
      <c r="H152" s="106" t="s">
        <v>704</v>
      </c>
      <c r="I152" s="107">
        <v>367.12</v>
      </c>
    </row>
    <row r="153" spans="1:9" s="14" customFormat="1" ht="17.25" customHeight="1" x14ac:dyDescent="0.2">
      <c r="A153" s="60"/>
      <c r="B153" s="103">
        <v>44348</v>
      </c>
      <c r="C153" s="104"/>
      <c r="D153" s="113" t="s">
        <v>458</v>
      </c>
      <c r="E153" s="113" t="s">
        <v>689</v>
      </c>
      <c r="F153" s="113" t="s">
        <v>520</v>
      </c>
      <c r="G153" s="114" t="s">
        <v>707</v>
      </c>
      <c r="H153" s="106" t="s">
        <v>704</v>
      </c>
      <c r="I153" s="107">
        <v>367.12</v>
      </c>
    </row>
    <row r="154" spans="1:9" s="14" customFormat="1" ht="17.25" customHeight="1" x14ac:dyDescent="0.2">
      <c r="A154" s="60"/>
      <c r="B154" s="103">
        <v>44385</v>
      </c>
      <c r="C154" s="104"/>
      <c r="D154" s="113" t="s">
        <v>458</v>
      </c>
      <c r="E154" s="113" t="s">
        <v>708</v>
      </c>
      <c r="F154" s="113" t="s">
        <v>520</v>
      </c>
      <c r="G154" s="114" t="s">
        <v>709</v>
      </c>
      <c r="H154" s="106" t="s">
        <v>710</v>
      </c>
      <c r="I154" s="107">
        <v>118.27</v>
      </c>
    </row>
    <row r="155" spans="1:9" s="14" customFormat="1" ht="17.25" customHeight="1" x14ac:dyDescent="0.2">
      <c r="A155" s="60"/>
      <c r="B155" s="103">
        <v>44385</v>
      </c>
      <c r="C155" s="104"/>
      <c r="D155" s="113" t="s">
        <v>458</v>
      </c>
      <c r="E155" s="113" t="s">
        <v>708</v>
      </c>
      <c r="F155" s="113" t="s">
        <v>520</v>
      </c>
      <c r="G155" s="114" t="s">
        <v>711</v>
      </c>
      <c r="H155" s="106" t="s">
        <v>712</v>
      </c>
      <c r="I155" s="107">
        <v>126.48</v>
      </c>
    </row>
    <row r="156" spans="1:9" s="14" customFormat="1" ht="17.25" customHeight="1" x14ac:dyDescent="0.2">
      <c r="A156" s="60"/>
      <c r="B156" s="103" t="s">
        <v>713</v>
      </c>
      <c r="C156" s="104"/>
      <c r="D156" s="113" t="s">
        <v>620</v>
      </c>
      <c r="E156" s="113" t="s">
        <v>714</v>
      </c>
      <c r="F156" s="113" t="s">
        <v>520</v>
      </c>
      <c r="G156" s="114" t="s">
        <v>715</v>
      </c>
      <c r="H156" s="116" t="s">
        <v>716</v>
      </c>
      <c r="I156" s="107">
        <v>1034.6099999999999</v>
      </c>
    </row>
    <row r="157" spans="1:9" s="14" customFormat="1" ht="17.25" customHeight="1" x14ac:dyDescent="0.2">
      <c r="A157" s="60"/>
      <c r="B157" s="103" t="s">
        <v>717</v>
      </c>
      <c r="C157" s="104"/>
      <c r="D157" s="113" t="s">
        <v>458</v>
      </c>
      <c r="E157" s="113" t="s">
        <v>718</v>
      </c>
      <c r="F157" s="113" t="s">
        <v>497</v>
      </c>
      <c r="G157" s="114" t="s">
        <v>719</v>
      </c>
      <c r="H157" s="106" t="s">
        <v>720</v>
      </c>
      <c r="I157" s="107">
        <v>1089.68</v>
      </c>
    </row>
    <row r="158" spans="1:9" s="14" customFormat="1" ht="17.25" customHeight="1" x14ac:dyDescent="0.2">
      <c r="A158" s="60"/>
      <c r="B158" s="103" t="s">
        <v>717</v>
      </c>
      <c r="C158" s="104"/>
      <c r="D158" s="113" t="s">
        <v>458</v>
      </c>
      <c r="E158" s="113" t="s">
        <v>718</v>
      </c>
      <c r="F158" s="113" t="s">
        <v>497</v>
      </c>
      <c r="G158" s="114" t="s">
        <v>721</v>
      </c>
      <c r="H158" s="106" t="s">
        <v>720</v>
      </c>
      <c r="I158" s="107">
        <v>1089.68</v>
      </c>
    </row>
    <row r="159" spans="1:9" s="14" customFormat="1" ht="17.25" customHeight="1" x14ac:dyDescent="0.2">
      <c r="A159" s="60"/>
      <c r="B159" s="103" t="s">
        <v>722</v>
      </c>
      <c r="C159" s="104"/>
      <c r="D159" s="113" t="s">
        <v>458</v>
      </c>
      <c r="E159" s="113" t="s">
        <v>723</v>
      </c>
      <c r="F159" s="113" t="s">
        <v>480</v>
      </c>
      <c r="G159" s="114" t="s">
        <v>724</v>
      </c>
      <c r="H159" s="106" t="s">
        <v>725</v>
      </c>
      <c r="I159" s="107">
        <v>242.94</v>
      </c>
    </row>
    <row r="160" spans="1:9" s="14" customFormat="1" ht="17.25" customHeight="1" x14ac:dyDescent="0.2">
      <c r="A160" s="60"/>
      <c r="B160" s="103" t="s">
        <v>722</v>
      </c>
      <c r="C160" s="104"/>
      <c r="D160" s="113" t="s">
        <v>458</v>
      </c>
      <c r="E160" s="113" t="s">
        <v>723</v>
      </c>
      <c r="F160" s="113" t="s">
        <v>480</v>
      </c>
      <c r="G160" s="114" t="s">
        <v>726</v>
      </c>
      <c r="H160" s="106" t="s">
        <v>725</v>
      </c>
      <c r="I160" s="107">
        <v>242.95</v>
      </c>
    </row>
    <row r="161" spans="1:9" s="14" customFormat="1" ht="17.25" customHeight="1" x14ac:dyDescent="0.2">
      <c r="A161" s="60"/>
      <c r="B161" s="103" t="s">
        <v>727</v>
      </c>
      <c r="C161" s="104"/>
      <c r="D161" s="113" t="s">
        <v>581</v>
      </c>
      <c r="E161" s="113" t="s">
        <v>728</v>
      </c>
      <c r="F161" s="113" t="s">
        <v>497</v>
      </c>
      <c r="G161" s="114" t="s">
        <v>729</v>
      </c>
      <c r="H161" s="106" t="s">
        <v>730</v>
      </c>
      <c r="I161" s="107">
        <v>1426.23</v>
      </c>
    </row>
    <row r="162" spans="1:9" s="14" customFormat="1" ht="17.25" customHeight="1" x14ac:dyDescent="0.2">
      <c r="A162" s="60"/>
      <c r="B162" s="103" t="s">
        <v>727</v>
      </c>
      <c r="C162" s="104"/>
      <c r="D162" s="113" t="s">
        <v>581</v>
      </c>
      <c r="E162" s="113" t="s">
        <v>728</v>
      </c>
      <c r="F162" s="113" t="s">
        <v>514</v>
      </c>
      <c r="G162" s="114" t="s">
        <v>731</v>
      </c>
      <c r="H162" s="106" t="s">
        <v>732</v>
      </c>
      <c r="I162" s="107">
        <v>158.75</v>
      </c>
    </row>
    <row r="163" spans="1:9" s="14" customFormat="1" ht="17.25" customHeight="1" x14ac:dyDescent="0.2">
      <c r="A163" s="60"/>
      <c r="B163" s="103" t="s">
        <v>733</v>
      </c>
      <c r="C163" s="104"/>
      <c r="D163" s="113" t="s">
        <v>458</v>
      </c>
      <c r="E163" s="113" t="s">
        <v>734</v>
      </c>
      <c r="F163" s="113" t="s">
        <v>459</v>
      </c>
      <c r="G163" s="114" t="s">
        <v>735</v>
      </c>
      <c r="H163" s="106" t="s">
        <v>736</v>
      </c>
      <c r="I163" s="107">
        <v>1101.8699999999999</v>
      </c>
    </row>
    <row r="164" spans="1:9" s="14" customFormat="1" ht="17.25" customHeight="1" x14ac:dyDescent="0.2">
      <c r="A164" s="60"/>
      <c r="B164" s="103" t="s">
        <v>733</v>
      </c>
      <c r="C164" s="104"/>
      <c r="D164" s="113" t="s">
        <v>458</v>
      </c>
      <c r="E164" s="113" t="s">
        <v>737</v>
      </c>
      <c r="F164" s="113" t="s">
        <v>480</v>
      </c>
      <c r="G164" s="114" t="s">
        <v>738</v>
      </c>
      <c r="H164" s="106" t="s">
        <v>739</v>
      </c>
      <c r="I164" s="107">
        <v>245.68</v>
      </c>
    </row>
    <row r="165" spans="1:9" s="14" customFormat="1" ht="17.25" customHeight="1" x14ac:dyDescent="0.2">
      <c r="A165" s="60"/>
      <c r="B165" s="103" t="s">
        <v>733</v>
      </c>
      <c r="C165" s="104"/>
      <c r="D165" s="113" t="s">
        <v>458</v>
      </c>
      <c r="E165" s="113" t="s">
        <v>737</v>
      </c>
      <c r="F165" s="113" t="s">
        <v>480</v>
      </c>
      <c r="G165" s="114" t="s">
        <v>740</v>
      </c>
      <c r="H165" s="106" t="s">
        <v>739</v>
      </c>
      <c r="I165" s="107">
        <v>245.68</v>
      </c>
    </row>
    <row r="166" spans="1:9" s="14" customFormat="1" ht="17.25" customHeight="1" x14ac:dyDescent="0.2">
      <c r="A166" s="60"/>
      <c r="B166" s="103" t="s">
        <v>733</v>
      </c>
      <c r="C166" s="104"/>
      <c r="D166" s="113" t="s">
        <v>458</v>
      </c>
      <c r="E166" s="113" t="s">
        <v>737</v>
      </c>
      <c r="F166" s="113" t="s">
        <v>480</v>
      </c>
      <c r="G166" s="114" t="s">
        <v>741</v>
      </c>
      <c r="H166" s="106" t="s">
        <v>739</v>
      </c>
      <c r="I166" s="107">
        <v>245.68</v>
      </c>
    </row>
    <row r="167" spans="1:9" s="14" customFormat="1" ht="17.25" customHeight="1" x14ac:dyDescent="0.2">
      <c r="A167" s="60"/>
      <c r="B167" s="103" t="s">
        <v>733</v>
      </c>
      <c r="C167" s="104"/>
      <c r="D167" s="113" t="s">
        <v>458</v>
      </c>
      <c r="E167" s="113" t="s">
        <v>737</v>
      </c>
      <c r="F167" s="113" t="s">
        <v>480</v>
      </c>
      <c r="G167" s="114" t="s">
        <v>742</v>
      </c>
      <c r="H167" s="106" t="s">
        <v>739</v>
      </c>
      <c r="I167" s="107">
        <v>245.68</v>
      </c>
    </row>
    <row r="168" spans="1:9" s="14" customFormat="1" ht="17.25" customHeight="1" x14ac:dyDescent="0.2">
      <c r="A168" s="60"/>
      <c r="B168" s="103" t="s">
        <v>733</v>
      </c>
      <c r="C168" s="104"/>
      <c r="D168" s="113" t="s">
        <v>458</v>
      </c>
      <c r="E168" s="113" t="s">
        <v>737</v>
      </c>
      <c r="F168" s="113" t="s">
        <v>480</v>
      </c>
      <c r="G168" s="114" t="s">
        <v>743</v>
      </c>
      <c r="H168" s="106" t="s">
        <v>739</v>
      </c>
      <c r="I168" s="107">
        <v>245.68</v>
      </c>
    </row>
    <row r="169" spans="1:9" s="14" customFormat="1" ht="17.25" customHeight="1" x14ac:dyDescent="0.2">
      <c r="A169" s="60"/>
      <c r="B169" s="103" t="s">
        <v>733</v>
      </c>
      <c r="C169" s="104"/>
      <c r="D169" s="113" t="s">
        <v>458</v>
      </c>
      <c r="E169" s="113" t="s">
        <v>737</v>
      </c>
      <c r="F169" s="113" t="s">
        <v>480</v>
      </c>
      <c r="G169" s="114" t="s">
        <v>744</v>
      </c>
      <c r="H169" s="106" t="s">
        <v>739</v>
      </c>
      <c r="I169" s="107">
        <v>245.67</v>
      </c>
    </row>
    <row r="170" spans="1:9" s="14" customFormat="1" ht="17.25" customHeight="1" x14ac:dyDescent="0.2">
      <c r="A170" s="60"/>
      <c r="B170" s="103" t="s">
        <v>745</v>
      </c>
      <c r="C170" s="104"/>
      <c r="D170" s="113" t="s">
        <v>581</v>
      </c>
      <c r="E170" s="113" t="s">
        <v>746</v>
      </c>
      <c r="F170" s="113" t="s">
        <v>459</v>
      </c>
      <c r="G170" s="114" t="s">
        <v>747</v>
      </c>
      <c r="H170" s="106" t="s">
        <v>748</v>
      </c>
      <c r="I170" s="107">
        <v>1261.1099999999999</v>
      </c>
    </row>
    <row r="171" spans="1:9" s="14" customFormat="1" ht="17.25" customHeight="1" x14ac:dyDescent="0.2">
      <c r="A171" s="60"/>
      <c r="B171" s="103" t="s">
        <v>749</v>
      </c>
      <c r="C171" s="104"/>
      <c r="D171" s="113" t="s">
        <v>458</v>
      </c>
      <c r="E171" s="113" t="s">
        <v>750</v>
      </c>
      <c r="F171" s="113" t="s">
        <v>480</v>
      </c>
      <c r="G171" s="114" t="s">
        <v>751</v>
      </c>
      <c r="H171" s="106" t="s">
        <v>752</v>
      </c>
      <c r="I171" s="107">
        <v>255.99</v>
      </c>
    </row>
    <row r="172" spans="1:9" s="14" customFormat="1" ht="17.25" customHeight="1" x14ac:dyDescent="0.2">
      <c r="A172" s="60"/>
      <c r="B172" s="103" t="s">
        <v>749</v>
      </c>
      <c r="C172" s="104"/>
      <c r="D172" s="113" t="s">
        <v>458</v>
      </c>
      <c r="E172" s="113" t="s">
        <v>750</v>
      </c>
      <c r="F172" s="113" t="s">
        <v>480</v>
      </c>
      <c r="G172" s="114" t="s">
        <v>753</v>
      </c>
      <c r="H172" s="106" t="s">
        <v>752</v>
      </c>
      <c r="I172" s="107">
        <v>255.99</v>
      </c>
    </row>
    <row r="173" spans="1:9" s="14" customFormat="1" ht="17.25" customHeight="1" x14ac:dyDescent="0.2">
      <c r="A173" s="60"/>
      <c r="B173" s="103" t="s">
        <v>749</v>
      </c>
      <c r="C173" s="104"/>
      <c r="D173" s="113" t="s">
        <v>458</v>
      </c>
      <c r="E173" s="113" t="s">
        <v>754</v>
      </c>
      <c r="F173" s="113" t="s">
        <v>497</v>
      </c>
      <c r="G173" s="114" t="s">
        <v>755</v>
      </c>
      <c r="H173" s="106" t="s">
        <v>756</v>
      </c>
      <c r="I173" s="107">
        <v>962.97</v>
      </c>
    </row>
    <row r="174" spans="1:9" s="14" customFormat="1" ht="17.25" customHeight="1" x14ac:dyDescent="0.2">
      <c r="A174" s="60"/>
      <c r="B174" s="103" t="s">
        <v>749</v>
      </c>
      <c r="C174" s="104"/>
      <c r="D174" s="113" t="s">
        <v>458</v>
      </c>
      <c r="E174" s="113" t="s">
        <v>754</v>
      </c>
      <c r="F174" s="113" t="s">
        <v>497</v>
      </c>
      <c r="G174" s="114" t="s">
        <v>757</v>
      </c>
      <c r="H174" s="106" t="s">
        <v>756</v>
      </c>
      <c r="I174" s="107">
        <v>962.97</v>
      </c>
    </row>
    <row r="175" spans="1:9" s="14" customFormat="1" ht="17.25" customHeight="1" x14ac:dyDescent="0.2">
      <c r="A175" s="60"/>
      <c r="B175" s="103" t="s">
        <v>749</v>
      </c>
      <c r="C175" s="104"/>
      <c r="D175" s="113" t="s">
        <v>458</v>
      </c>
      <c r="E175" s="113" t="s">
        <v>754</v>
      </c>
      <c r="F175" s="113" t="s">
        <v>497</v>
      </c>
      <c r="G175" s="114" t="s">
        <v>758</v>
      </c>
      <c r="H175" s="106" t="s">
        <v>756</v>
      </c>
      <c r="I175" s="107">
        <v>962.97</v>
      </c>
    </row>
    <row r="176" spans="1:9" s="14" customFormat="1" ht="17.25" customHeight="1" x14ac:dyDescent="0.2">
      <c r="A176" s="60"/>
      <c r="B176" s="103" t="s">
        <v>749</v>
      </c>
      <c r="C176" s="104"/>
      <c r="D176" s="113" t="s">
        <v>458</v>
      </c>
      <c r="E176" s="113" t="s">
        <v>754</v>
      </c>
      <c r="F176" s="113" t="s">
        <v>497</v>
      </c>
      <c r="G176" s="114" t="s">
        <v>759</v>
      </c>
      <c r="H176" s="106" t="s">
        <v>756</v>
      </c>
      <c r="I176" s="107">
        <v>962.96</v>
      </c>
    </row>
    <row r="177" spans="1:9" s="14" customFormat="1" ht="17.25" customHeight="1" x14ac:dyDescent="0.2">
      <c r="A177" s="60"/>
      <c r="B177" s="103" t="s">
        <v>760</v>
      </c>
      <c r="C177" s="104"/>
      <c r="D177" s="113" t="s">
        <v>458</v>
      </c>
      <c r="E177" s="113" t="s">
        <v>761</v>
      </c>
      <c r="F177" s="113" t="s">
        <v>497</v>
      </c>
      <c r="G177" s="114" t="s">
        <v>762</v>
      </c>
      <c r="H177" s="106" t="s">
        <v>763</v>
      </c>
      <c r="I177" s="107">
        <v>1131.3699999999999</v>
      </c>
    </row>
    <row r="178" spans="1:9" s="14" customFormat="1" ht="17.25" customHeight="1" x14ac:dyDescent="0.2">
      <c r="A178" s="60"/>
      <c r="B178" s="103" t="s">
        <v>764</v>
      </c>
      <c r="C178" s="104"/>
      <c r="D178" s="113" t="s">
        <v>458</v>
      </c>
      <c r="E178" s="113" t="s">
        <v>765</v>
      </c>
      <c r="F178" s="113" t="s">
        <v>497</v>
      </c>
      <c r="G178" s="114" t="s">
        <v>766</v>
      </c>
      <c r="H178" s="106" t="s">
        <v>767</v>
      </c>
      <c r="I178" s="107">
        <v>962.97</v>
      </c>
    </row>
    <row r="179" spans="1:9" s="14" customFormat="1" ht="17.25" customHeight="1" x14ac:dyDescent="0.2">
      <c r="A179" s="60"/>
      <c r="B179" s="103" t="s">
        <v>764</v>
      </c>
      <c r="C179" s="104"/>
      <c r="D179" s="113" t="s">
        <v>458</v>
      </c>
      <c r="E179" s="113" t="s">
        <v>765</v>
      </c>
      <c r="F179" s="113" t="s">
        <v>497</v>
      </c>
      <c r="G179" s="114" t="s">
        <v>768</v>
      </c>
      <c r="H179" s="106" t="s">
        <v>767</v>
      </c>
      <c r="I179" s="107">
        <v>962.97</v>
      </c>
    </row>
    <row r="180" spans="1:9" s="14" customFormat="1" ht="17.25" customHeight="1" x14ac:dyDescent="0.2">
      <c r="A180" s="60"/>
      <c r="B180" s="103" t="s">
        <v>764</v>
      </c>
      <c r="C180" s="104"/>
      <c r="D180" s="113" t="s">
        <v>458</v>
      </c>
      <c r="E180" s="113" t="s">
        <v>765</v>
      </c>
      <c r="F180" s="113" t="s">
        <v>497</v>
      </c>
      <c r="G180" s="114" t="s">
        <v>769</v>
      </c>
      <c r="H180" s="106" t="s">
        <v>767</v>
      </c>
      <c r="I180" s="107">
        <v>962.97</v>
      </c>
    </row>
    <row r="181" spans="1:9" s="14" customFormat="1" ht="17.25" customHeight="1" x14ac:dyDescent="0.2">
      <c r="A181" s="60"/>
      <c r="B181" s="103" t="s">
        <v>764</v>
      </c>
      <c r="C181" s="104"/>
      <c r="D181" s="113" t="s">
        <v>458</v>
      </c>
      <c r="E181" s="113" t="s">
        <v>765</v>
      </c>
      <c r="F181" s="113" t="s">
        <v>497</v>
      </c>
      <c r="G181" s="114" t="s">
        <v>770</v>
      </c>
      <c r="H181" s="106" t="s">
        <v>767</v>
      </c>
      <c r="I181" s="107">
        <v>962.97</v>
      </c>
    </row>
    <row r="182" spans="1:9" s="14" customFormat="1" ht="17.25" customHeight="1" x14ac:dyDescent="0.2">
      <c r="A182" s="60"/>
      <c r="B182" s="103" t="s">
        <v>764</v>
      </c>
      <c r="C182" s="104"/>
      <c r="D182" s="113" t="s">
        <v>458</v>
      </c>
      <c r="E182" s="113" t="s">
        <v>765</v>
      </c>
      <c r="F182" s="113" t="s">
        <v>497</v>
      </c>
      <c r="G182" s="114" t="s">
        <v>771</v>
      </c>
      <c r="H182" s="106" t="s">
        <v>767</v>
      </c>
      <c r="I182" s="107">
        <v>962.96</v>
      </c>
    </row>
    <row r="183" spans="1:9" s="14" customFormat="1" ht="17.25" customHeight="1" x14ac:dyDescent="0.2">
      <c r="A183" s="60"/>
      <c r="B183" s="103" t="s">
        <v>764</v>
      </c>
      <c r="C183" s="104"/>
      <c r="D183" s="113" t="s">
        <v>458</v>
      </c>
      <c r="E183" s="113" t="s">
        <v>765</v>
      </c>
      <c r="F183" s="113" t="s">
        <v>497</v>
      </c>
      <c r="G183" s="114" t="s">
        <v>772</v>
      </c>
      <c r="H183" s="106" t="s">
        <v>773</v>
      </c>
      <c r="I183" s="107">
        <v>899.43</v>
      </c>
    </row>
    <row r="184" spans="1:9" s="14" customFormat="1" ht="17.25" customHeight="1" x14ac:dyDescent="0.2">
      <c r="A184" s="60"/>
      <c r="B184" s="103" t="s">
        <v>764</v>
      </c>
      <c r="C184" s="104"/>
      <c r="D184" s="113" t="s">
        <v>458</v>
      </c>
      <c r="E184" s="113" t="s">
        <v>765</v>
      </c>
      <c r="F184" s="113" t="s">
        <v>497</v>
      </c>
      <c r="G184" s="114" t="s">
        <v>774</v>
      </c>
      <c r="H184" s="106" t="s">
        <v>773</v>
      </c>
      <c r="I184" s="107">
        <v>899.43</v>
      </c>
    </row>
    <row r="185" spans="1:9" s="14" customFormat="1" ht="17.25" customHeight="1" x14ac:dyDescent="0.2">
      <c r="A185" s="60"/>
      <c r="B185" s="103" t="s">
        <v>764</v>
      </c>
      <c r="C185" s="104"/>
      <c r="D185" s="113" t="s">
        <v>458</v>
      </c>
      <c r="E185" s="113" t="s">
        <v>765</v>
      </c>
      <c r="F185" s="113" t="s">
        <v>497</v>
      </c>
      <c r="G185" s="114" t="s">
        <v>775</v>
      </c>
      <c r="H185" s="106" t="s">
        <v>773</v>
      </c>
      <c r="I185" s="107">
        <v>899.43</v>
      </c>
    </row>
    <row r="186" spans="1:9" s="14" customFormat="1" ht="17.25" customHeight="1" x14ac:dyDescent="0.2">
      <c r="A186" s="60"/>
      <c r="B186" s="103" t="s">
        <v>764</v>
      </c>
      <c r="C186" s="104"/>
      <c r="D186" s="113" t="s">
        <v>458</v>
      </c>
      <c r="E186" s="113" t="s">
        <v>765</v>
      </c>
      <c r="F186" s="113" t="s">
        <v>497</v>
      </c>
      <c r="G186" s="114" t="s">
        <v>776</v>
      </c>
      <c r="H186" s="106" t="s">
        <v>773</v>
      </c>
      <c r="I186" s="107">
        <v>899.43</v>
      </c>
    </row>
    <row r="187" spans="1:9" s="14" customFormat="1" ht="17.25" customHeight="1" x14ac:dyDescent="0.2">
      <c r="A187" s="60"/>
      <c r="B187" s="103" t="s">
        <v>764</v>
      </c>
      <c r="C187" s="104"/>
      <c r="D187" s="113" t="s">
        <v>458</v>
      </c>
      <c r="E187" s="113" t="s">
        <v>765</v>
      </c>
      <c r="F187" s="113" t="s">
        <v>497</v>
      </c>
      <c r="G187" s="114" t="s">
        <v>777</v>
      </c>
      <c r="H187" s="106" t="s">
        <v>773</v>
      </c>
      <c r="I187" s="107">
        <v>899.42</v>
      </c>
    </row>
    <row r="188" spans="1:9" s="14" customFormat="1" ht="17.25" customHeight="1" x14ac:dyDescent="0.2">
      <c r="A188" s="60"/>
      <c r="B188" s="103" t="s">
        <v>778</v>
      </c>
      <c r="C188" s="104"/>
      <c r="D188" s="113" t="s">
        <v>581</v>
      </c>
      <c r="E188" s="113" t="s">
        <v>779</v>
      </c>
      <c r="F188" s="113" t="s">
        <v>520</v>
      </c>
      <c r="G188" s="114" t="s">
        <v>780</v>
      </c>
      <c r="H188" s="106" t="s">
        <v>781</v>
      </c>
      <c r="I188" s="107">
        <v>172.7</v>
      </c>
    </row>
    <row r="189" spans="1:9" s="14" customFormat="1" ht="17.25" customHeight="1" x14ac:dyDescent="0.2">
      <c r="A189" s="60"/>
      <c r="B189" s="103" t="s">
        <v>437</v>
      </c>
      <c r="C189" s="104"/>
      <c r="D189" s="113" t="s">
        <v>458</v>
      </c>
      <c r="E189" s="113" t="s">
        <v>782</v>
      </c>
      <c r="F189" s="113" t="s">
        <v>480</v>
      </c>
      <c r="G189" s="114" t="s">
        <v>783</v>
      </c>
      <c r="H189" s="106" t="s">
        <v>752</v>
      </c>
      <c r="I189" s="107">
        <v>254.44</v>
      </c>
    </row>
    <row r="190" spans="1:9" s="14" customFormat="1" ht="17.25" customHeight="1" x14ac:dyDescent="0.2">
      <c r="A190" s="60"/>
      <c r="B190" s="103" t="s">
        <v>437</v>
      </c>
      <c r="C190" s="104"/>
      <c r="D190" s="113" t="s">
        <v>458</v>
      </c>
      <c r="E190" s="113" t="s">
        <v>782</v>
      </c>
      <c r="F190" s="113" t="s">
        <v>480</v>
      </c>
      <c r="G190" s="114" t="s">
        <v>784</v>
      </c>
      <c r="H190" s="106" t="s">
        <v>752</v>
      </c>
      <c r="I190" s="107">
        <v>254.44</v>
      </c>
    </row>
    <row r="191" spans="1:9" s="14" customFormat="1" ht="17.25" customHeight="1" x14ac:dyDescent="0.2">
      <c r="A191" s="60"/>
      <c r="B191" s="103" t="s">
        <v>785</v>
      </c>
      <c r="C191" s="104"/>
      <c r="D191" s="113" t="s">
        <v>458</v>
      </c>
      <c r="E191" s="113" t="s">
        <v>786</v>
      </c>
      <c r="F191" s="113" t="s">
        <v>497</v>
      </c>
      <c r="G191" s="114" t="s">
        <v>787</v>
      </c>
      <c r="H191" s="106" t="s">
        <v>773</v>
      </c>
      <c r="I191" s="107">
        <v>899.43</v>
      </c>
    </row>
    <row r="192" spans="1:9" s="14" customFormat="1" ht="17.25" customHeight="1" x14ac:dyDescent="0.2">
      <c r="A192" s="60"/>
      <c r="B192" s="103" t="s">
        <v>788</v>
      </c>
      <c r="C192" s="104"/>
      <c r="D192" s="113" t="s">
        <v>458</v>
      </c>
      <c r="E192" s="113" t="s">
        <v>789</v>
      </c>
      <c r="F192" s="113" t="s">
        <v>497</v>
      </c>
      <c r="G192" s="114" t="s">
        <v>790</v>
      </c>
      <c r="H192" s="106" t="s">
        <v>767</v>
      </c>
      <c r="I192" s="107">
        <v>998.95</v>
      </c>
    </row>
    <row r="193" spans="1:9" s="14" customFormat="1" ht="17.25" customHeight="1" x14ac:dyDescent="0.2">
      <c r="A193" s="60"/>
      <c r="B193" s="103" t="s">
        <v>788</v>
      </c>
      <c r="C193" s="104"/>
      <c r="D193" s="113" t="s">
        <v>458</v>
      </c>
      <c r="E193" s="113" t="s">
        <v>789</v>
      </c>
      <c r="F193" s="113" t="s">
        <v>497</v>
      </c>
      <c r="G193" s="114" t="s">
        <v>791</v>
      </c>
      <c r="H193" s="106" t="s">
        <v>767</v>
      </c>
      <c r="I193" s="107">
        <v>998.95</v>
      </c>
    </row>
    <row r="194" spans="1:9" s="14" customFormat="1" ht="17.25" customHeight="1" x14ac:dyDescent="0.2">
      <c r="A194" s="60"/>
      <c r="B194" s="103" t="s">
        <v>788</v>
      </c>
      <c r="C194" s="104"/>
      <c r="D194" s="113" t="s">
        <v>458</v>
      </c>
      <c r="E194" s="113" t="s">
        <v>789</v>
      </c>
      <c r="F194" s="113" t="s">
        <v>497</v>
      </c>
      <c r="G194" s="114" t="s">
        <v>792</v>
      </c>
      <c r="H194" s="106" t="s">
        <v>767</v>
      </c>
      <c r="I194" s="107">
        <v>998.95</v>
      </c>
    </row>
    <row r="195" spans="1:9" s="14" customFormat="1" ht="17.25" customHeight="1" x14ac:dyDescent="0.2">
      <c r="A195" s="60"/>
      <c r="B195" s="103" t="s">
        <v>788</v>
      </c>
      <c r="C195" s="104"/>
      <c r="D195" s="113" t="s">
        <v>458</v>
      </c>
      <c r="E195" s="113" t="s">
        <v>789</v>
      </c>
      <c r="F195" s="113" t="s">
        <v>497</v>
      </c>
      <c r="G195" s="114" t="s">
        <v>793</v>
      </c>
      <c r="H195" s="106" t="s">
        <v>773</v>
      </c>
      <c r="I195" s="107">
        <v>899.43</v>
      </c>
    </row>
    <row r="196" spans="1:9" s="14" customFormat="1" ht="17.25" customHeight="1" x14ac:dyDescent="0.2">
      <c r="A196" s="60"/>
      <c r="B196" s="103" t="s">
        <v>788</v>
      </c>
      <c r="C196" s="104"/>
      <c r="D196" s="113" t="s">
        <v>458</v>
      </c>
      <c r="E196" s="113" t="s">
        <v>789</v>
      </c>
      <c r="F196" s="113" t="s">
        <v>497</v>
      </c>
      <c r="G196" s="114" t="s">
        <v>794</v>
      </c>
      <c r="H196" s="106" t="s">
        <v>773</v>
      </c>
      <c r="I196" s="107">
        <v>899.43</v>
      </c>
    </row>
    <row r="197" spans="1:9" s="14" customFormat="1" ht="17.25" customHeight="1" x14ac:dyDescent="0.2">
      <c r="A197" s="60"/>
      <c r="B197" s="103" t="s">
        <v>795</v>
      </c>
      <c r="C197" s="104"/>
      <c r="D197" s="113" t="s">
        <v>458</v>
      </c>
      <c r="E197" s="113" t="s">
        <v>796</v>
      </c>
      <c r="F197" s="113" t="s">
        <v>514</v>
      </c>
      <c r="G197" s="114" t="s">
        <v>797</v>
      </c>
      <c r="H197" s="106" t="s">
        <v>798</v>
      </c>
      <c r="I197" s="107">
        <v>190.79</v>
      </c>
    </row>
    <row r="198" spans="1:9" s="14" customFormat="1" ht="17.25" customHeight="1" x14ac:dyDescent="0.2">
      <c r="A198" s="60"/>
      <c r="B198" s="103" t="s">
        <v>799</v>
      </c>
      <c r="C198" s="104"/>
      <c r="D198" s="113" t="s">
        <v>458</v>
      </c>
      <c r="E198" s="113" t="s">
        <v>800</v>
      </c>
      <c r="F198" s="113" t="s">
        <v>497</v>
      </c>
      <c r="G198" s="114" t="s">
        <v>801</v>
      </c>
      <c r="H198" s="106" t="s">
        <v>767</v>
      </c>
      <c r="I198" s="107">
        <v>998.95</v>
      </c>
    </row>
    <row r="199" spans="1:9" s="14" customFormat="1" ht="17.25" customHeight="1" x14ac:dyDescent="0.2">
      <c r="A199" s="60"/>
      <c r="B199" s="103" t="s">
        <v>799</v>
      </c>
      <c r="C199" s="104"/>
      <c r="D199" s="113" t="s">
        <v>458</v>
      </c>
      <c r="E199" s="113" t="s">
        <v>800</v>
      </c>
      <c r="F199" s="113" t="s">
        <v>497</v>
      </c>
      <c r="G199" s="114" t="s">
        <v>802</v>
      </c>
      <c r="H199" s="106" t="s">
        <v>767</v>
      </c>
      <c r="I199" s="107">
        <v>998.95</v>
      </c>
    </row>
    <row r="200" spans="1:9" s="14" customFormat="1" ht="17.25" customHeight="1" x14ac:dyDescent="0.2">
      <c r="A200" s="60"/>
      <c r="B200" s="103" t="s">
        <v>799</v>
      </c>
      <c r="C200" s="104"/>
      <c r="D200" s="113" t="s">
        <v>458</v>
      </c>
      <c r="E200" s="113" t="s">
        <v>800</v>
      </c>
      <c r="F200" s="113" t="s">
        <v>497</v>
      </c>
      <c r="G200" s="114" t="s">
        <v>803</v>
      </c>
      <c r="H200" s="106" t="s">
        <v>773</v>
      </c>
      <c r="I200" s="107">
        <v>899.43</v>
      </c>
    </row>
    <row r="201" spans="1:9" s="14" customFormat="1" ht="17.25" customHeight="1" x14ac:dyDescent="0.2">
      <c r="A201" s="60"/>
      <c r="B201" s="103" t="s">
        <v>799</v>
      </c>
      <c r="C201" s="104"/>
      <c r="D201" s="113" t="s">
        <v>458</v>
      </c>
      <c r="E201" s="113" t="s">
        <v>800</v>
      </c>
      <c r="F201" s="113" t="s">
        <v>497</v>
      </c>
      <c r="G201" s="114" t="s">
        <v>804</v>
      </c>
      <c r="H201" s="106" t="s">
        <v>773</v>
      </c>
      <c r="I201" s="107">
        <v>899.43</v>
      </c>
    </row>
    <row r="202" spans="1:9" s="14" customFormat="1" ht="17.25" customHeight="1" x14ac:dyDescent="0.2">
      <c r="A202" s="60"/>
      <c r="B202" s="103">
        <v>44936</v>
      </c>
      <c r="C202" s="104"/>
      <c r="D202" s="113" t="s">
        <v>805</v>
      </c>
      <c r="E202" s="113" t="s">
        <v>806</v>
      </c>
      <c r="F202" s="113" t="s">
        <v>514</v>
      </c>
      <c r="G202" s="113" t="s">
        <v>807</v>
      </c>
      <c r="H202" s="106" t="s">
        <v>808</v>
      </c>
      <c r="I202" s="107">
        <v>2126.33</v>
      </c>
    </row>
    <row r="203" spans="1:9" s="14" customFormat="1" ht="17.25" customHeight="1" x14ac:dyDescent="0.2">
      <c r="A203" s="60"/>
      <c r="B203" s="103">
        <v>44936</v>
      </c>
      <c r="C203" s="104"/>
      <c r="D203" s="113" t="s">
        <v>805</v>
      </c>
      <c r="E203" s="113" t="s">
        <v>809</v>
      </c>
      <c r="F203" s="113" t="s">
        <v>514</v>
      </c>
      <c r="G203" s="114" t="s">
        <v>810</v>
      </c>
      <c r="H203" s="106" t="s">
        <v>811</v>
      </c>
      <c r="I203" s="107">
        <v>1217.26</v>
      </c>
    </row>
    <row r="204" spans="1:9" s="14" customFormat="1" ht="17.25" customHeight="1" x14ac:dyDescent="0.2">
      <c r="A204" s="60"/>
      <c r="B204" s="103">
        <v>44972</v>
      </c>
      <c r="C204" s="104"/>
      <c r="D204" s="113" t="s">
        <v>458</v>
      </c>
      <c r="E204" s="113" t="s">
        <v>812</v>
      </c>
      <c r="F204" s="113" t="s">
        <v>497</v>
      </c>
      <c r="G204" s="114" t="s">
        <v>813</v>
      </c>
      <c r="H204" s="106" t="s">
        <v>767</v>
      </c>
      <c r="I204" s="107">
        <v>1040.29</v>
      </c>
    </row>
    <row r="205" spans="1:9" s="14" customFormat="1" ht="17.25" customHeight="1" x14ac:dyDescent="0.2">
      <c r="A205" s="60"/>
      <c r="B205" s="103">
        <v>44972</v>
      </c>
      <c r="C205" s="104"/>
      <c r="D205" s="113" t="s">
        <v>458</v>
      </c>
      <c r="E205" s="113" t="s">
        <v>812</v>
      </c>
      <c r="F205" s="113" t="s">
        <v>497</v>
      </c>
      <c r="G205" s="114" t="s">
        <v>814</v>
      </c>
      <c r="H205" s="106" t="s">
        <v>767</v>
      </c>
      <c r="I205" s="107">
        <v>1040.29</v>
      </c>
    </row>
    <row r="206" spans="1:9" s="14" customFormat="1" ht="17.25" customHeight="1" x14ac:dyDescent="0.2">
      <c r="A206" s="60"/>
      <c r="B206" s="103">
        <v>44972</v>
      </c>
      <c r="C206" s="104"/>
      <c r="D206" s="113" t="s">
        <v>458</v>
      </c>
      <c r="E206" s="113" t="s">
        <v>812</v>
      </c>
      <c r="F206" s="113" t="s">
        <v>497</v>
      </c>
      <c r="G206" s="114" t="s">
        <v>815</v>
      </c>
      <c r="H206" s="106" t="s">
        <v>816</v>
      </c>
      <c r="I206" s="107">
        <v>1043.71</v>
      </c>
    </row>
    <row r="207" spans="1:9" s="14" customFormat="1" ht="17.25" customHeight="1" x14ac:dyDescent="0.2">
      <c r="A207" s="60"/>
      <c r="B207" s="103">
        <v>44972</v>
      </c>
      <c r="C207" s="104"/>
      <c r="D207" s="113" t="s">
        <v>458</v>
      </c>
      <c r="E207" s="113" t="s">
        <v>812</v>
      </c>
      <c r="F207" s="113" t="s">
        <v>497</v>
      </c>
      <c r="G207" s="114" t="s">
        <v>817</v>
      </c>
      <c r="H207" s="106" t="s">
        <v>816</v>
      </c>
      <c r="I207" s="107">
        <v>1043.71</v>
      </c>
    </row>
    <row r="208" spans="1:9" s="14" customFormat="1" ht="17.25" customHeight="1" x14ac:dyDescent="0.2">
      <c r="A208" s="60"/>
      <c r="B208" s="103">
        <v>44972</v>
      </c>
      <c r="C208" s="104"/>
      <c r="D208" s="113" t="s">
        <v>458</v>
      </c>
      <c r="E208" s="113" t="s">
        <v>812</v>
      </c>
      <c r="F208" s="113" t="s">
        <v>497</v>
      </c>
      <c r="G208" s="114" t="s">
        <v>818</v>
      </c>
      <c r="H208" s="106" t="s">
        <v>816</v>
      </c>
      <c r="I208" s="107">
        <v>1043.71</v>
      </c>
    </row>
    <row r="209" spans="1:9" s="14" customFormat="1" ht="17.25" customHeight="1" x14ac:dyDescent="0.2">
      <c r="A209" s="60"/>
      <c r="B209" s="103">
        <v>44972</v>
      </c>
      <c r="C209" s="104"/>
      <c r="D209" s="113" t="s">
        <v>458</v>
      </c>
      <c r="E209" s="113" t="s">
        <v>812</v>
      </c>
      <c r="F209" s="113" t="s">
        <v>480</v>
      </c>
      <c r="G209" s="114" t="s">
        <v>819</v>
      </c>
      <c r="H209" s="106" t="s">
        <v>752</v>
      </c>
      <c r="I209" s="107">
        <v>252.61</v>
      </c>
    </row>
    <row r="210" spans="1:9" s="14" customFormat="1" ht="17.25" customHeight="1" x14ac:dyDescent="0.2">
      <c r="A210" s="60"/>
      <c r="B210" s="103">
        <v>44972</v>
      </c>
      <c r="C210" s="104"/>
      <c r="D210" s="113" t="s">
        <v>458</v>
      </c>
      <c r="E210" s="113" t="s">
        <v>812</v>
      </c>
      <c r="F210" s="113" t="s">
        <v>480</v>
      </c>
      <c r="G210" s="114" t="s">
        <v>820</v>
      </c>
      <c r="H210" s="106" t="s">
        <v>752</v>
      </c>
      <c r="I210" s="107">
        <v>252.61</v>
      </c>
    </row>
    <row r="211" spans="1:9" s="14" customFormat="1" ht="17.25" customHeight="1" x14ac:dyDescent="0.2">
      <c r="A211" s="60"/>
      <c r="B211" s="103">
        <v>44972</v>
      </c>
      <c r="C211" s="104"/>
      <c r="D211" s="113" t="s">
        <v>458</v>
      </c>
      <c r="E211" s="113" t="s">
        <v>812</v>
      </c>
      <c r="F211" s="113" t="s">
        <v>480</v>
      </c>
      <c r="G211" s="114" t="s">
        <v>821</v>
      </c>
      <c r="H211" s="106" t="s">
        <v>752</v>
      </c>
      <c r="I211" s="107">
        <v>252.61</v>
      </c>
    </row>
    <row r="212" spans="1:9" s="14" customFormat="1" ht="17.25" customHeight="1" x14ac:dyDescent="0.2">
      <c r="A212" s="60"/>
      <c r="B212" s="103">
        <v>44972</v>
      </c>
      <c r="C212" s="104"/>
      <c r="D212" s="113" t="s">
        <v>458</v>
      </c>
      <c r="E212" s="113" t="s">
        <v>812</v>
      </c>
      <c r="F212" s="113" t="s">
        <v>480</v>
      </c>
      <c r="G212" s="114" t="s">
        <v>822</v>
      </c>
      <c r="H212" s="106" t="s">
        <v>752</v>
      </c>
      <c r="I212" s="107">
        <v>252.61</v>
      </c>
    </row>
    <row r="213" spans="1:9" s="14" customFormat="1" ht="17.25" customHeight="1" x14ac:dyDescent="0.2">
      <c r="A213" s="60"/>
      <c r="B213" s="103">
        <v>44972</v>
      </c>
      <c r="C213" s="104"/>
      <c r="D213" s="113" t="s">
        <v>458</v>
      </c>
      <c r="E213" s="113" t="s">
        <v>812</v>
      </c>
      <c r="F213" s="113" t="s">
        <v>480</v>
      </c>
      <c r="G213" s="114" t="s">
        <v>823</v>
      </c>
      <c r="H213" s="106" t="s">
        <v>752</v>
      </c>
      <c r="I213" s="107">
        <v>252.61</v>
      </c>
    </row>
    <row r="214" spans="1:9" s="14" customFormat="1" ht="17.25" customHeight="1" x14ac:dyDescent="0.2">
      <c r="A214" s="60"/>
      <c r="B214" s="103">
        <v>44972</v>
      </c>
      <c r="C214" s="104"/>
      <c r="D214" s="113" t="s">
        <v>458</v>
      </c>
      <c r="E214" s="113" t="s">
        <v>824</v>
      </c>
      <c r="F214" s="113" t="s">
        <v>520</v>
      </c>
      <c r="G214" s="114" t="s">
        <v>825</v>
      </c>
      <c r="H214" s="106" t="s">
        <v>826</v>
      </c>
      <c r="I214" s="107">
        <v>152.12</v>
      </c>
    </row>
    <row r="215" spans="1:9" s="14" customFormat="1" ht="17.25" customHeight="1" x14ac:dyDescent="0.2">
      <c r="A215" s="60"/>
      <c r="B215" s="103">
        <v>44972</v>
      </c>
      <c r="C215" s="104"/>
      <c r="D215" s="113" t="s">
        <v>458</v>
      </c>
      <c r="E215" s="113" t="s">
        <v>824</v>
      </c>
      <c r="F215" s="113" t="s">
        <v>520</v>
      </c>
      <c r="G215" s="114" t="s">
        <v>827</v>
      </c>
      <c r="H215" s="106" t="s">
        <v>826</v>
      </c>
      <c r="I215" s="107">
        <v>152.12</v>
      </c>
    </row>
    <row r="216" spans="1:9" s="14" customFormat="1" ht="17.25" customHeight="1" x14ac:dyDescent="0.2">
      <c r="A216" s="60"/>
      <c r="B216" s="103">
        <v>44972</v>
      </c>
      <c r="C216" s="104"/>
      <c r="D216" s="113" t="s">
        <v>458</v>
      </c>
      <c r="E216" s="113" t="s">
        <v>824</v>
      </c>
      <c r="F216" s="113" t="s">
        <v>520</v>
      </c>
      <c r="G216" s="114" t="s">
        <v>828</v>
      </c>
      <c r="H216" s="106" t="s">
        <v>826</v>
      </c>
      <c r="I216" s="107">
        <v>152.12</v>
      </c>
    </row>
    <row r="217" spans="1:9" s="14" customFormat="1" ht="17.25" customHeight="1" x14ac:dyDescent="0.2">
      <c r="A217" s="60"/>
      <c r="B217" s="103">
        <v>44972</v>
      </c>
      <c r="C217" s="104"/>
      <c r="D217" s="113" t="s">
        <v>458</v>
      </c>
      <c r="E217" s="113" t="s">
        <v>824</v>
      </c>
      <c r="F217" s="113" t="s">
        <v>520</v>
      </c>
      <c r="G217" s="114" t="s">
        <v>829</v>
      </c>
      <c r="H217" s="106" t="s">
        <v>826</v>
      </c>
      <c r="I217" s="107">
        <v>152.12</v>
      </c>
    </row>
    <row r="218" spans="1:9" s="14" customFormat="1" ht="17.25" customHeight="1" x14ac:dyDescent="0.2">
      <c r="A218" s="60"/>
      <c r="B218" s="103">
        <v>44972</v>
      </c>
      <c r="C218" s="104"/>
      <c r="D218" s="113" t="s">
        <v>458</v>
      </c>
      <c r="E218" s="113" t="s">
        <v>824</v>
      </c>
      <c r="F218" s="113" t="s">
        <v>520</v>
      </c>
      <c r="G218" s="114" t="s">
        <v>830</v>
      </c>
      <c r="H218" s="106" t="s">
        <v>826</v>
      </c>
      <c r="I218" s="107">
        <v>152.12</v>
      </c>
    </row>
    <row r="219" spans="1:9" s="14" customFormat="1" ht="17.25" customHeight="1" x14ac:dyDescent="0.2">
      <c r="A219" s="60"/>
      <c r="B219" s="103">
        <v>44972</v>
      </c>
      <c r="C219" s="104"/>
      <c r="D219" s="113" t="s">
        <v>458</v>
      </c>
      <c r="E219" s="113" t="s">
        <v>824</v>
      </c>
      <c r="F219" s="113" t="s">
        <v>514</v>
      </c>
      <c r="G219" s="114" t="s">
        <v>831</v>
      </c>
      <c r="H219" s="106" t="s">
        <v>832</v>
      </c>
      <c r="I219" s="107">
        <v>187.22</v>
      </c>
    </row>
    <row r="220" spans="1:9" s="14" customFormat="1" ht="17.25" customHeight="1" x14ac:dyDescent="0.2">
      <c r="A220" s="60"/>
      <c r="B220" s="103">
        <v>45007</v>
      </c>
      <c r="C220" s="104"/>
      <c r="D220" s="113" t="s">
        <v>805</v>
      </c>
      <c r="E220" s="113" t="s">
        <v>833</v>
      </c>
      <c r="F220" s="113" t="s">
        <v>497</v>
      </c>
      <c r="G220" s="114" t="s">
        <v>834</v>
      </c>
      <c r="H220" s="106" t="s">
        <v>835</v>
      </c>
      <c r="I220" s="107">
        <v>606.02</v>
      </c>
    </row>
    <row r="221" spans="1:9" s="14" customFormat="1" ht="17.25" customHeight="1" x14ac:dyDescent="0.2">
      <c r="A221" s="60"/>
      <c r="B221" s="103">
        <v>45044</v>
      </c>
      <c r="C221" s="104"/>
      <c r="D221" s="113" t="s">
        <v>458</v>
      </c>
      <c r="E221" s="113" t="s">
        <v>836</v>
      </c>
      <c r="F221" s="113" t="s">
        <v>480</v>
      </c>
      <c r="G221" s="114" t="s">
        <v>837</v>
      </c>
      <c r="H221" s="106" t="s">
        <v>838</v>
      </c>
      <c r="I221" s="107">
        <v>229.73</v>
      </c>
    </row>
    <row r="222" spans="1:9" s="14" customFormat="1" ht="17.25" customHeight="1" x14ac:dyDescent="0.2">
      <c r="A222" s="60"/>
      <c r="B222" s="103">
        <v>45044</v>
      </c>
      <c r="C222" s="104"/>
      <c r="D222" s="113" t="s">
        <v>458</v>
      </c>
      <c r="E222" s="113" t="s">
        <v>836</v>
      </c>
      <c r="F222" s="113" t="s">
        <v>480</v>
      </c>
      <c r="G222" s="114" t="s">
        <v>839</v>
      </c>
      <c r="H222" s="106" t="s">
        <v>838</v>
      </c>
      <c r="I222" s="107">
        <v>229.73</v>
      </c>
    </row>
    <row r="223" spans="1:9" s="14" customFormat="1" ht="17.25" customHeight="1" x14ac:dyDescent="0.2">
      <c r="A223" s="60"/>
      <c r="B223" s="103">
        <v>45044</v>
      </c>
      <c r="C223" s="104"/>
      <c r="D223" s="113" t="s">
        <v>458</v>
      </c>
      <c r="E223" s="113" t="s">
        <v>836</v>
      </c>
      <c r="F223" s="113" t="s">
        <v>480</v>
      </c>
      <c r="G223" s="114" t="s">
        <v>840</v>
      </c>
      <c r="H223" s="106" t="s">
        <v>838</v>
      </c>
      <c r="I223" s="107">
        <v>229.73</v>
      </c>
    </row>
    <row r="224" spans="1:9" s="14" customFormat="1" ht="17.25" customHeight="1" x14ac:dyDescent="0.2">
      <c r="A224" s="60"/>
      <c r="B224" s="103">
        <v>45044</v>
      </c>
      <c r="C224" s="104"/>
      <c r="D224" s="113" t="s">
        <v>458</v>
      </c>
      <c r="E224" s="113" t="s">
        <v>836</v>
      </c>
      <c r="F224" s="113" t="s">
        <v>480</v>
      </c>
      <c r="G224" s="114" t="s">
        <v>841</v>
      </c>
      <c r="H224" s="106" t="s">
        <v>838</v>
      </c>
      <c r="I224" s="107">
        <v>229.73</v>
      </c>
    </row>
    <row r="225" spans="1:9" s="14" customFormat="1" ht="17.25" customHeight="1" x14ac:dyDescent="0.2">
      <c r="A225" s="60"/>
      <c r="B225" s="103">
        <v>45044</v>
      </c>
      <c r="C225" s="104"/>
      <c r="D225" s="113" t="s">
        <v>458</v>
      </c>
      <c r="E225" s="113" t="s">
        <v>836</v>
      </c>
      <c r="F225" s="113" t="s">
        <v>480</v>
      </c>
      <c r="G225" s="114" t="s">
        <v>842</v>
      </c>
      <c r="H225" s="106" t="s">
        <v>838</v>
      </c>
      <c r="I225" s="107">
        <v>229.74</v>
      </c>
    </row>
    <row r="226" spans="1:9" s="14" customFormat="1" ht="17.25" customHeight="1" x14ac:dyDescent="0.2">
      <c r="A226" s="60"/>
      <c r="B226" s="103">
        <v>45044</v>
      </c>
      <c r="C226" s="104"/>
      <c r="D226" s="113" t="s">
        <v>458</v>
      </c>
      <c r="E226" s="113" t="s">
        <v>843</v>
      </c>
      <c r="F226" s="113" t="s">
        <v>459</v>
      </c>
      <c r="G226" s="114" t="s">
        <v>844</v>
      </c>
      <c r="H226" s="106" t="s">
        <v>845</v>
      </c>
      <c r="I226" s="107">
        <v>825.65</v>
      </c>
    </row>
    <row r="227" spans="1:9" s="14" customFormat="1" ht="17.25" customHeight="1" x14ac:dyDescent="0.2">
      <c r="A227" s="60"/>
      <c r="B227" s="103">
        <v>45044</v>
      </c>
      <c r="C227" s="104"/>
      <c r="D227" s="113" t="s">
        <v>458</v>
      </c>
      <c r="E227" s="113" t="s">
        <v>843</v>
      </c>
      <c r="F227" s="113" t="s">
        <v>459</v>
      </c>
      <c r="G227" s="114" t="s">
        <v>846</v>
      </c>
      <c r="H227" s="106" t="s">
        <v>845</v>
      </c>
      <c r="I227" s="107">
        <v>825.66</v>
      </c>
    </row>
    <row r="228" spans="1:9" s="14" customFormat="1" ht="17.25" customHeight="1" x14ac:dyDescent="0.2">
      <c r="A228" s="60"/>
      <c r="B228" s="103">
        <v>45044</v>
      </c>
      <c r="C228" s="104"/>
      <c r="D228" s="113" t="s">
        <v>458</v>
      </c>
      <c r="E228" s="113" t="s">
        <v>843</v>
      </c>
      <c r="F228" s="113" t="s">
        <v>459</v>
      </c>
      <c r="G228" s="114" t="s">
        <v>847</v>
      </c>
      <c r="H228" s="106" t="s">
        <v>845</v>
      </c>
      <c r="I228" s="107">
        <v>825.66</v>
      </c>
    </row>
    <row r="229" spans="1:9" s="14" customFormat="1" ht="17.25" customHeight="1" x14ac:dyDescent="0.2">
      <c r="A229" s="60"/>
      <c r="B229" s="103">
        <v>45055</v>
      </c>
      <c r="C229" s="104"/>
      <c r="D229" s="113" t="s">
        <v>581</v>
      </c>
      <c r="E229" s="113" t="s">
        <v>848</v>
      </c>
      <c r="F229" s="113" t="s">
        <v>497</v>
      </c>
      <c r="G229" s="114" t="s">
        <v>849</v>
      </c>
      <c r="H229" s="106" t="s">
        <v>850</v>
      </c>
      <c r="I229" s="107">
        <v>1040.29</v>
      </c>
    </row>
    <row r="230" spans="1:9" s="14" customFormat="1" ht="17.25" customHeight="1" x14ac:dyDescent="0.2">
      <c r="A230" s="60"/>
      <c r="B230" s="103">
        <v>45086</v>
      </c>
      <c r="C230" s="104"/>
      <c r="D230" s="113" t="s">
        <v>458</v>
      </c>
      <c r="E230" s="113" t="s">
        <v>851</v>
      </c>
      <c r="F230" s="113" t="s">
        <v>514</v>
      </c>
      <c r="G230" s="114" t="s">
        <v>852</v>
      </c>
      <c r="H230" s="117" t="s">
        <v>853</v>
      </c>
      <c r="I230" s="107">
        <v>537.07000000000005</v>
      </c>
    </row>
    <row r="231" spans="1:9" s="14" customFormat="1" ht="17.25" customHeight="1" x14ac:dyDescent="0.2">
      <c r="A231" s="60"/>
      <c r="B231" s="103">
        <v>45086</v>
      </c>
      <c r="C231" s="104"/>
      <c r="D231" s="113" t="s">
        <v>458</v>
      </c>
      <c r="E231" s="113" t="s">
        <v>851</v>
      </c>
      <c r="F231" s="113" t="s">
        <v>514</v>
      </c>
      <c r="G231" s="114" t="s">
        <v>854</v>
      </c>
      <c r="H231" s="106" t="s">
        <v>855</v>
      </c>
      <c r="I231" s="107">
        <v>1278.72</v>
      </c>
    </row>
    <row r="232" spans="1:9" s="14" customFormat="1" ht="17.25" customHeight="1" x14ac:dyDescent="0.2">
      <c r="A232" s="60"/>
      <c r="B232" s="103">
        <v>45093</v>
      </c>
      <c r="C232" s="104"/>
      <c r="D232" s="113" t="s">
        <v>458</v>
      </c>
      <c r="E232" s="113" t="s">
        <v>856</v>
      </c>
      <c r="F232" s="113" t="s">
        <v>497</v>
      </c>
      <c r="G232" s="114" t="s">
        <v>857</v>
      </c>
      <c r="H232" s="106" t="s">
        <v>858</v>
      </c>
      <c r="I232" s="107">
        <v>1299</v>
      </c>
    </row>
    <row r="233" spans="1:9" s="14" customFormat="1" ht="17.25" customHeight="1" x14ac:dyDescent="0.2">
      <c r="A233" s="60"/>
      <c r="B233" s="103">
        <v>45093</v>
      </c>
      <c r="C233" s="104"/>
      <c r="D233" s="113" t="s">
        <v>458</v>
      </c>
      <c r="E233" s="113" t="s">
        <v>859</v>
      </c>
      <c r="F233" s="113" t="s">
        <v>497</v>
      </c>
      <c r="G233" s="114" t="s">
        <v>860</v>
      </c>
      <c r="H233" s="106" t="s">
        <v>816</v>
      </c>
      <c r="I233" s="107">
        <v>958.95</v>
      </c>
    </row>
    <row r="234" spans="1:9" s="14" customFormat="1" ht="17.25" customHeight="1" x14ac:dyDescent="0.2">
      <c r="A234" s="60"/>
      <c r="B234" s="103">
        <v>45093</v>
      </c>
      <c r="C234" s="104"/>
      <c r="D234" s="113" t="s">
        <v>458</v>
      </c>
      <c r="E234" s="113" t="s">
        <v>859</v>
      </c>
      <c r="F234" s="113" t="s">
        <v>497</v>
      </c>
      <c r="G234" s="114" t="s">
        <v>861</v>
      </c>
      <c r="H234" s="106" t="s">
        <v>816</v>
      </c>
      <c r="I234" s="107">
        <v>958.95</v>
      </c>
    </row>
    <row r="235" spans="1:9" s="14" customFormat="1" ht="17.25" customHeight="1" x14ac:dyDescent="0.2">
      <c r="A235" s="60"/>
      <c r="B235" s="103">
        <v>45093</v>
      </c>
      <c r="C235" s="104"/>
      <c r="D235" s="113" t="s">
        <v>458</v>
      </c>
      <c r="E235" s="113" t="s">
        <v>859</v>
      </c>
      <c r="F235" s="113" t="s">
        <v>497</v>
      </c>
      <c r="G235" s="114" t="s">
        <v>862</v>
      </c>
      <c r="H235" s="106" t="s">
        <v>816</v>
      </c>
      <c r="I235" s="107">
        <v>958.95</v>
      </c>
    </row>
    <row r="236" spans="1:9" s="14" customFormat="1" ht="17.25" customHeight="1" x14ac:dyDescent="0.2">
      <c r="A236" s="60"/>
      <c r="B236" s="103">
        <v>45093</v>
      </c>
      <c r="C236" s="104"/>
      <c r="D236" s="113" t="s">
        <v>458</v>
      </c>
      <c r="E236" s="113" t="s">
        <v>859</v>
      </c>
      <c r="F236" s="113" t="s">
        <v>497</v>
      </c>
      <c r="G236" s="114" t="s">
        <v>863</v>
      </c>
      <c r="H236" s="106" t="s">
        <v>816</v>
      </c>
      <c r="I236" s="107">
        <v>958.95</v>
      </c>
    </row>
    <row r="237" spans="1:9" s="14" customFormat="1" ht="17.25" customHeight="1" x14ac:dyDescent="0.2">
      <c r="A237" s="60"/>
      <c r="B237" s="103">
        <v>45093</v>
      </c>
      <c r="C237" s="104"/>
      <c r="D237" s="113" t="s">
        <v>458</v>
      </c>
      <c r="E237" s="113" t="s">
        <v>859</v>
      </c>
      <c r="F237" s="113" t="s">
        <v>497</v>
      </c>
      <c r="G237" s="114" t="s">
        <v>864</v>
      </c>
      <c r="H237" s="106" t="s">
        <v>816</v>
      </c>
      <c r="I237" s="107">
        <v>958.95</v>
      </c>
    </row>
    <row r="238" spans="1:9" s="14" customFormat="1" ht="17.25" customHeight="1" x14ac:dyDescent="0.2">
      <c r="A238" s="60"/>
      <c r="B238" s="103">
        <v>45093</v>
      </c>
      <c r="C238" s="104"/>
      <c r="D238" s="113" t="s">
        <v>458</v>
      </c>
      <c r="E238" s="113" t="s">
        <v>859</v>
      </c>
      <c r="F238" s="113" t="s">
        <v>497</v>
      </c>
      <c r="G238" s="114" t="s">
        <v>865</v>
      </c>
      <c r="H238" s="106" t="s">
        <v>816</v>
      </c>
      <c r="I238" s="107">
        <v>958.95</v>
      </c>
    </row>
    <row r="239" spans="1:9" s="14" customFormat="1" ht="17.25" customHeight="1" x14ac:dyDescent="0.2">
      <c r="A239" s="60"/>
      <c r="B239" s="103">
        <v>45093</v>
      </c>
      <c r="C239" s="104"/>
      <c r="D239" s="113" t="s">
        <v>458</v>
      </c>
      <c r="E239" s="113" t="s">
        <v>859</v>
      </c>
      <c r="F239" s="113" t="s">
        <v>497</v>
      </c>
      <c r="G239" s="114" t="s">
        <v>866</v>
      </c>
      <c r="H239" s="106" t="s">
        <v>816</v>
      </c>
      <c r="I239" s="107">
        <v>958.95</v>
      </c>
    </row>
    <row r="240" spans="1:9" s="14" customFormat="1" ht="17.25" customHeight="1" x14ac:dyDescent="0.2">
      <c r="A240" s="60"/>
      <c r="B240" s="103">
        <v>45093</v>
      </c>
      <c r="C240" s="104"/>
      <c r="D240" s="113" t="s">
        <v>458</v>
      </c>
      <c r="E240" s="113" t="s">
        <v>859</v>
      </c>
      <c r="F240" s="113" t="s">
        <v>497</v>
      </c>
      <c r="G240" s="114" t="s">
        <v>867</v>
      </c>
      <c r="H240" s="106" t="s">
        <v>868</v>
      </c>
      <c r="I240" s="107">
        <v>1057.9000000000001</v>
      </c>
    </row>
    <row r="241" spans="1:9" s="14" customFormat="1" ht="17.25" customHeight="1" x14ac:dyDescent="0.2">
      <c r="A241" s="60"/>
      <c r="B241" s="103">
        <v>45093</v>
      </c>
      <c r="C241" s="104"/>
      <c r="D241" s="113" t="s">
        <v>458</v>
      </c>
      <c r="E241" s="113" t="s">
        <v>859</v>
      </c>
      <c r="F241" s="113" t="s">
        <v>497</v>
      </c>
      <c r="G241" s="114" t="s">
        <v>869</v>
      </c>
      <c r="H241" s="106" t="s">
        <v>868</v>
      </c>
      <c r="I241" s="107">
        <v>1057.9000000000001</v>
      </c>
    </row>
    <row r="242" spans="1:9" s="14" customFormat="1" ht="17.25" customHeight="1" x14ac:dyDescent="0.2">
      <c r="A242" s="60"/>
      <c r="B242" s="103">
        <v>45093</v>
      </c>
      <c r="C242" s="104"/>
      <c r="D242" s="113" t="s">
        <v>458</v>
      </c>
      <c r="E242" s="113" t="s">
        <v>859</v>
      </c>
      <c r="F242" s="113" t="s">
        <v>497</v>
      </c>
      <c r="G242" s="114" t="s">
        <v>870</v>
      </c>
      <c r="H242" s="106" t="s">
        <v>868</v>
      </c>
      <c r="I242" s="107">
        <v>1057.9000000000001</v>
      </c>
    </row>
    <row r="243" spans="1:9" s="14" customFormat="1" ht="17.25" customHeight="1" x14ac:dyDescent="0.2">
      <c r="A243" s="60"/>
      <c r="B243" s="103">
        <v>45119</v>
      </c>
      <c r="C243" s="104"/>
      <c r="D243" s="113" t="s">
        <v>581</v>
      </c>
      <c r="E243" s="113" t="s">
        <v>871</v>
      </c>
      <c r="F243" s="113" t="s">
        <v>514</v>
      </c>
      <c r="G243" s="114" t="s">
        <v>872</v>
      </c>
      <c r="H243" s="106" t="s">
        <v>873</v>
      </c>
      <c r="I243" s="107">
        <v>187.21</v>
      </c>
    </row>
    <row r="244" spans="1:9" s="14" customFormat="1" ht="17.25" customHeight="1" x14ac:dyDescent="0.2">
      <c r="A244" s="60"/>
      <c r="B244" s="103">
        <v>45175</v>
      </c>
      <c r="C244" s="104"/>
      <c r="D244" s="113" t="s">
        <v>458</v>
      </c>
      <c r="E244" s="113" t="s">
        <v>874</v>
      </c>
      <c r="F244" s="113" t="s">
        <v>480</v>
      </c>
      <c r="G244" s="114" t="s">
        <v>875</v>
      </c>
      <c r="H244" s="106" t="s">
        <v>876</v>
      </c>
      <c r="I244" s="107">
        <v>42.35</v>
      </c>
    </row>
    <row r="245" spans="1:9" s="14" customFormat="1" ht="17.25" customHeight="1" x14ac:dyDescent="0.2">
      <c r="A245" s="60"/>
      <c r="B245" s="103">
        <v>45175</v>
      </c>
      <c r="C245" s="104"/>
      <c r="D245" s="113" t="s">
        <v>458</v>
      </c>
      <c r="E245" s="113" t="s">
        <v>874</v>
      </c>
      <c r="F245" s="113" t="s">
        <v>480</v>
      </c>
      <c r="G245" s="114" t="s">
        <v>877</v>
      </c>
      <c r="H245" s="106" t="s">
        <v>876</v>
      </c>
      <c r="I245" s="107">
        <v>42.35</v>
      </c>
    </row>
    <row r="246" spans="1:9" s="14" customFormat="1" ht="17.25" customHeight="1" x14ac:dyDescent="0.2">
      <c r="A246" s="60"/>
      <c r="B246" s="103">
        <v>45175</v>
      </c>
      <c r="C246" s="104"/>
      <c r="D246" s="113" t="s">
        <v>458</v>
      </c>
      <c r="E246" s="113" t="s">
        <v>874</v>
      </c>
      <c r="F246" s="113" t="s">
        <v>480</v>
      </c>
      <c r="G246" s="114" t="s">
        <v>878</v>
      </c>
      <c r="H246" s="106" t="s">
        <v>879</v>
      </c>
      <c r="I246" s="107">
        <v>48.4</v>
      </c>
    </row>
    <row r="247" spans="1:9" s="14" customFormat="1" ht="17.25" customHeight="1" x14ac:dyDescent="0.2">
      <c r="A247" s="60"/>
      <c r="B247" s="103">
        <v>45175</v>
      </c>
      <c r="C247" s="104"/>
      <c r="D247" s="113" t="s">
        <v>458</v>
      </c>
      <c r="E247" s="113" t="s">
        <v>874</v>
      </c>
      <c r="F247" s="113" t="s">
        <v>480</v>
      </c>
      <c r="G247" s="114" t="s">
        <v>880</v>
      </c>
      <c r="H247" s="106" t="s">
        <v>881</v>
      </c>
      <c r="I247" s="107">
        <v>48.4</v>
      </c>
    </row>
    <row r="248" spans="1:9" s="14" customFormat="1" ht="17.25" customHeight="1" x14ac:dyDescent="0.2">
      <c r="A248" s="60"/>
      <c r="B248" s="103">
        <v>45176</v>
      </c>
      <c r="C248" s="104"/>
      <c r="D248" s="113" t="s">
        <v>581</v>
      </c>
      <c r="E248" s="113" t="s">
        <v>882</v>
      </c>
      <c r="F248" s="113" t="s">
        <v>480</v>
      </c>
      <c r="G248" s="114" t="s">
        <v>883</v>
      </c>
      <c r="H248" s="106" t="s">
        <v>884</v>
      </c>
      <c r="I248" s="107">
        <v>326.25</v>
      </c>
    </row>
    <row r="249" spans="1:9" s="14" customFormat="1" ht="17.25" customHeight="1" x14ac:dyDescent="0.2">
      <c r="A249" s="60"/>
      <c r="B249" s="103">
        <v>45176</v>
      </c>
      <c r="C249" s="104"/>
      <c r="D249" s="113" t="s">
        <v>581</v>
      </c>
      <c r="E249" s="113" t="s">
        <v>882</v>
      </c>
      <c r="F249" s="113" t="s">
        <v>480</v>
      </c>
      <c r="G249" s="114" t="s">
        <v>885</v>
      </c>
      <c r="H249" s="106" t="s">
        <v>884</v>
      </c>
      <c r="I249" s="107">
        <v>326.25</v>
      </c>
    </row>
    <row r="250" spans="1:9" s="14" customFormat="1" ht="17.25" customHeight="1" x14ac:dyDescent="0.2">
      <c r="A250" s="60"/>
      <c r="B250" s="103">
        <v>45176</v>
      </c>
      <c r="C250" s="104"/>
      <c r="D250" s="113" t="s">
        <v>581</v>
      </c>
      <c r="E250" s="113" t="s">
        <v>882</v>
      </c>
      <c r="F250" s="113" t="s">
        <v>480</v>
      </c>
      <c r="G250" s="114" t="s">
        <v>886</v>
      </c>
      <c r="H250" s="106" t="s">
        <v>884</v>
      </c>
      <c r="I250" s="107">
        <v>326.25</v>
      </c>
    </row>
    <row r="251" spans="1:9" s="14" customFormat="1" ht="17.25" customHeight="1" x14ac:dyDescent="0.2">
      <c r="A251" s="60"/>
      <c r="B251" s="103">
        <v>45195</v>
      </c>
      <c r="C251" s="104"/>
      <c r="D251" s="113" t="s">
        <v>458</v>
      </c>
      <c r="E251" s="113" t="s">
        <v>887</v>
      </c>
      <c r="F251" s="113" t="s">
        <v>520</v>
      </c>
      <c r="G251" s="114" t="s">
        <v>888</v>
      </c>
      <c r="H251" s="106" t="s">
        <v>889</v>
      </c>
      <c r="I251" s="107">
        <v>106.81</v>
      </c>
    </row>
    <row r="252" spans="1:9" s="14" customFormat="1" ht="17.25" customHeight="1" x14ac:dyDescent="0.2">
      <c r="A252" s="60"/>
      <c r="B252" s="103">
        <v>45195</v>
      </c>
      <c r="C252" s="104"/>
      <c r="D252" s="113" t="s">
        <v>458</v>
      </c>
      <c r="E252" s="113" t="s">
        <v>887</v>
      </c>
      <c r="F252" s="113" t="s">
        <v>520</v>
      </c>
      <c r="G252" s="114" t="s">
        <v>890</v>
      </c>
      <c r="H252" s="106" t="s">
        <v>889</v>
      </c>
      <c r="I252" s="107">
        <v>106.81</v>
      </c>
    </row>
    <row r="253" spans="1:9" s="14" customFormat="1" ht="17.25" customHeight="1" x14ac:dyDescent="0.2">
      <c r="A253" s="60"/>
      <c r="B253" s="103">
        <v>45195</v>
      </c>
      <c r="C253" s="104"/>
      <c r="D253" s="113" t="s">
        <v>458</v>
      </c>
      <c r="E253" s="113" t="s">
        <v>887</v>
      </c>
      <c r="F253" s="113" t="s">
        <v>520</v>
      </c>
      <c r="G253" s="114" t="s">
        <v>891</v>
      </c>
      <c r="H253" s="106" t="s">
        <v>889</v>
      </c>
      <c r="I253" s="107">
        <v>106.81</v>
      </c>
    </row>
    <row r="254" spans="1:9" s="14" customFormat="1" ht="17.25" customHeight="1" x14ac:dyDescent="0.2">
      <c r="A254" s="60"/>
      <c r="B254" s="103">
        <v>45195</v>
      </c>
      <c r="C254" s="104"/>
      <c r="D254" s="113" t="s">
        <v>458</v>
      </c>
      <c r="E254" s="113" t="s">
        <v>887</v>
      </c>
      <c r="F254" s="113" t="s">
        <v>520</v>
      </c>
      <c r="G254" s="114" t="s">
        <v>892</v>
      </c>
      <c r="H254" s="106" t="s">
        <v>889</v>
      </c>
      <c r="I254" s="107">
        <v>106.81</v>
      </c>
    </row>
    <row r="255" spans="1:9" s="14" customFormat="1" ht="17.25" customHeight="1" x14ac:dyDescent="0.2">
      <c r="A255" s="60"/>
      <c r="B255" s="103">
        <v>45195</v>
      </c>
      <c r="C255" s="104"/>
      <c r="D255" s="113" t="s">
        <v>458</v>
      </c>
      <c r="E255" s="113" t="s">
        <v>887</v>
      </c>
      <c r="F255" s="113" t="s">
        <v>520</v>
      </c>
      <c r="G255" s="114" t="s">
        <v>893</v>
      </c>
      <c r="H255" s="106" t="s">
        <v>889</v>
      </c>
      <c r="I255" s="107">
        <v>106.81</v>
      </c>
    </row>
    <row r="256" spans="1:9" s="14" customFormat="1" ht="17.25" customHeight="1" x14ac:dyDescent="0.2">
      <c r="A256" s="60"/>
      <c r="B256" s="103">
        <v>45195</v>
      </c>
      <c r="C256" s="104"/>
      <c r="D256" s="113" t="s">
        <v>458</v>
      </c>
      <c r="E256" s="113" t="s">
        <v>887</v>
      </c>
      <c r="F256" s="113" t="s">
        <v>514</v>
      </c>
      <c r="G256" s="114" t="s">
        <v>894</v>
      </c>
      <c r="H256" s="106" t="s">
        <v>832</v>
      </c>
      <c r="I256" s="107">
        <v>179.83</v>
      </c>
    </row>
    <row r="257" spans="1:9" s="14" customFormat="1" ht="17.25" customHeight="1" x14ac:dyDescent="0.2">
      <c r="A257" s="60"/>
      <c r="B257" s="103">
        <v>45195</v>
      </c>
      <c r="C257" s="104"/>
      <c r="D257" s="113" t="s">
        <v>458</v>
      </c>
      <c r="E257" s="113" t="s">
        <v>887</v>
      </c>
      <c r="F257" s="113" t="s">
        <v>497</v>
      </c>
      <c r="G257" s="114" t="s">
        <v>895</v>
      </c>
      <c r="H257" s="106" t="s">
        <v>868</v>
      </c>
      <c r="I257" s="107">
        <v>1003.86</v>
      </c>
    </row>
    <row r="258" spans="1:9" s="14" customFormat="1" ht="17.25" customHeight="1" x14ac:dyDescent="0.2">
      <c r="A258" s="60"/>
      <c r="B258" s="103">
        <v>45195</v>
      </c>
      <c r="C258" s="104"/>
      <c r="D258" s="113" t="s">
        <v>458</v>
      </c>
      <c r="E258" s="113" t="s">
        <v>887</v>
      </c>
      <c r="F258" s="113" t="s">
        <v>497</v>
      </c>
      <c r="G258" s="114" t="s">
        <v>896</v>
      </c>
      <c r="H258" s="106" t="s">
        <v>868</v>
      </c>
      <c r="I258" s="107">
        <v>1003.86</v>
      </c>
    </row>
    <row r="259" spans="1:9" s="14" customFormat="1" ht="17.25" customHeight="1" x14ac:dyDescent="0.2">
      <c r="A259" s="60"/>
      <c r="B259" s="103">
        <v>45195</v>
      </c>
      <c r="C259" s="104"/>
      <c r="D259" s="113" t="s">
        <v>458</v>
      </c>
      <c r="E259" s="113" t="s">
        <v>887</v>
      </c>
      <c r="F259" s="113" t="s">
        <v>497</v>
      </c>
      <c r="G259" s="114" t="s">
        <v>897</v>
      </c>
      <c r="H259" s="106" t="s">
        <v>816</v>
      </c>
      <c r="I259" s="107">
        <v>865.06</v>
      </c>
    </row>
    <row r="260" spans="1:9" s="14" customFormat="1" ht="17.25" customHeight="1" x14ac:dyDescent="0.2">
      <c r="A260" s="60"/>
      <c r="B260" s="103">
        <v>45195</v>
      </c>
      <c r="C260" s="104"/>
      <c r="D260" s="113" t="s">
        <v>458</v>
      </c>
      <c r="E260" s="113" t="s">
        <v>887</v>
      </c>
      <c r="F260" s="113" t="s">
        <v>497</v>
      </c>
      <c r="G260" s="114" t="s">
        <v>898</v>
      </c>
      <c r="H260" s="106" t="s">
        <v>816</v>
      </c>
      <c r="I260" s="107">
        <v>865.06</v>
      </c>
    </row>
    <row r="261" spans="1:9" s="14" customFormat="1" ht="17.25" customHeight="1" x14ac:dyDescent="0.2">
      <c r="A261" s="60"/>
      <c r="B261" s="103">
        <v>45195</v>
      </c>
      <c r="C261" s="104"/>
      <c r="D261" s="113" t="s">
        <v>458</v>
      </c>
      <c r="E261" s="113" t="s">
        <v>887</v>
      </c>
      <c r="F261" s="113" t="s">
        <v>497</v>
      </c>
      <c r="G261" s="114" t="s">
        <v>899</v>
      </c>
      <c r="H261" s="106" t="s">
        <v>816</v>
      </c>
      <c r="I261" s="107">
        <v>865.06</v>
      </c>
    </row>
    <row r="262" spans="1:9" s="14" customFormat="1" ht="17.25" customHeight="1" x14ac:dyDescent="0.2">
      <c r="A262" s="60"/>
      <c r="B262" s="103">
        <v>45217</v>
      </c>
      <c r="C262" s="104"/>
      <c r="D262" s="113" t="s">
        <v>458</v>
      </c>
      <c r="E262" s="113" t="s">
        <v>900</v>
      </c>
      <c r="F262" s="113" t="s">
        <v>514</v>
      </c>
      <c r="G262" s="114" t="s">
        <v>901</v>
      </c>
      <c r="H262" s="106" t="s">
        <v>902</v>
      </c>
      <c r="I262" s="107">
        <v>416.05</v>
      </c>
    </row>
    <row r="263" spans="1:9" s="14" customFormat="1" ht="17.25" customHeight="1" x14ac:dyDescent="0.2">
      <c r="A263" s="60"/>
      <c r="B263" s="103">
        <v>45247</v>
      </c>
      <c r="C263" s="104"/>
      <c r="D263" s="113" t="s">
        <v>458</v>
      </c>
      <c r="E263" s="113" t="s">
        <v>903</v>
      </c>
      <c r="F263" s="113" t="s">
        <v>497</v>
      </c>
      <c r="G263" s="114" t="s">
        <v>904</v>
      </c>
      <c r="H263" s="106" t="s">
        <v>868</v>
      </c>
      <c r="I263" s="107">
        <v>992.33</v>
      </c>
    </row>
    <row r="264" spans="1:9" s="14" customFormat="1" ht="17.25" customHeight="1" x14ac:dyDescent="0.2">
      <c r="A264" s="60"/>
      <c r="B264" s="103">
        <v>45247</v>
      </c>
      <c r="C264" s="104"/>
      <c r="D264" s="113" t="s">
        <v>620</v>
      </c>
      <c r="E264" s="113" t="s">
        <v>905</v>
      </c>
      <c r="F264" s="113" t="s">
        <v>497</v>
      </c>
      <c r="G264" s="114" t="s">
        <v>906</v>
      </c>
      <c r="H264" s="106" t="s">
        <v>907</v>
      </c>
      <c r="I264" s="107">
        <v>992.33</v>
      </c>
    </row>
    <row r="265" spans="1:9" s="14" customFormat="1" ht="17.25" customHeight="1" x14ac:dyDescent="0.2">
      <c r="A265" s="60"/>
      <c r="B265" s="103">
        <v>45247</v>
      </c>
      <c r="C265" s="104"/>
      <c r="D265" s="113" t="s">
        <v>458</v>
      </c>
      <c r="E265" s="113" t="s">
        <v>908</v>
      </c>
      <c r="F265" s="113" t="s">
        <v>497</v>
      </c>
      <c r="G265" s="114" t="s">
        <v>909</v>
      </c>
      <c r="H265" s="106" t="s">
        <v>868</v>
      </c>
      <c r="I265" s="107">
        <v>992.34</v>
      </c>
    </row>
    <row r="266" spans="1:9" s="14" customFormat="1" ht="17.25" customHeight="1" x14ac:dyDescent="0.2">
      <c r="A266" s="60"/>
      <c r="B266" s="103">
        <v>45247</v>
      </c>
      <c r="C266" s="104"/>
      <c r="D266" s="113" t="s">
        <v>458</v>
      </c>
      <c r="E266" s="113" t="s">
        <v>908</v>
      </c>
      <c r="F266" s="113" t="s">
        <v>497</v>
      </c>
      <c r="G266" s="114" t="s">
        <v>910</v>
      </c>
      <c r="H266" s="106" t="s">
        <v>868</v>
      </c>
      <c r="I266" s="107">
        <v>992.33</v>
      </c>
    </row>
    <row r="267" spans="1:9" s="14" customFormat="1" ht="17.25" customHeight="1" x14ac:dyDescent="0.2">
      <c r="A267" s="60"/>
      <c r="B267" s="103">
        <v>45247</v>
      </c>
      <c r="C267" s="104"/>
      <c r="D267" s="113" t="s">
        <v>458</v>
      </c>
      <c r="E267" s="113" t="s">
        <v>908</v>
      </c>
      <c r="F267" s="113" t="s">
        <v>497</v>
      </c>
      <c r="G267" s="114" t="s">
        <v>904</v>
      </c>
      <c r="H267" s="106" t="s">
        <v>868</v>
      </c>
      <c r="I267" s="107">
        <v>992.33</v>
      </c>
    </row>
    <row r="268" spans="1:9" s="14" customFormat="1" ht="17.25" customHeight="1" x14ac:dyDescent="0.2">
      <c r="A268" s="60"/>
      <c r="B268" s="103">
        <v>45247</v>
      </c>
      <c r="C268" s="104"/>
      <c r="D268" s="113" t="s">
        <v>458</v>
      </c>
      <c r="E268" s="113" t="s">
        <v>911</v>
      </c>
      <c r="F268" s="113" t="s">
        <v>497</v>
      </c>
      <c r="G268" s="114" t="s">
        <v>912</v>
      </c>
      <c r="H268" s="106" t="s">
        <v>868</v>
      </c>
      <c r="I268" s="107">
        <v>992.33</v>
      </c>
    </row>
    <row r="269" spans="1:9" s="14" customFormat="1" ht="17.25" customHeight="1" x14ac:dyDescent="0.2">
      <c r="A269" s="60"/>
      <c r="B269" s="55"/>
      <c r="C269" s="15"/>
      <c r="D269" s="15"/>
      <c r="E269" s="15"/>
      <c r="F269" s="15"/>
      <c r="G269" s="15"/>
      <c r="H269" s="50"/>
      <c r="I269" s="23"/>
    </row>
    <row r="270" spans="1:9" s="14" customFormat="1" ht="12" customHeight="1" thickBot="1" x14ac:dyDescent="0.25">
      <c r="B270" s="40"/>
      <c r="C270" s="33"/>
      <c r="D270" s="33"/>
      <c r="E270" s="33"/>
      <c r="F270" s="33"/>
      <c r="G270" s="33"/>
      <c r="H270" s="34"/>
      <c r="I270" s="35"/>
    </row>
    <row r="271" spans="1:9" s="36" customFormat="1" ht="16.149999999999999" customHeight="1" thickTop="1" x14ac:dyDescent="0.2">
      <c r="B271" s="41"/>
      <c r="C271" s="37"/>
      <c r="D271" s="37"/>
      <c r="E271" s="37"/>
      <c r="F271" s="37"/>
      <c r="G271" s="37"/>
      <c r="H271" s="38" t="s">
        <v>11</v>
      </c>
      <c r="I271" s="42">
        <f>SUM(I7:I270)</f>
        <v>163030.37691999986</v>
      </c>
    </row>
  </sheetData>
  <sortState xmlns:xlrd2="http://schemas.microsoft.com/office/spreadsheetml/2017/richdata2" ref="A159:I169">
    <sortCondition ref="B159:B169"/>
  </sortState>
  <phoneticPr fontId="1" type="noConversion"/>
  <dataValidations count="1">
    <dataValidation type="list" allowBlank="1" showInputMessage="1" showErrorMessage="1" sqref="F7:F261" xr:uid="{B344AD34-B415-490C-8ACB-40D574E0C3AA}">
      <formula1>#REF!</formula1>
    </dataValidation>
  </dataValidations>
  <pageMargins left="0.39370078740157483" right="0.15748031496062992" top="0.31496062992125984" bottom="0.35433070866141736" header="0" footer="0"/>
  <pageSetup paperSize="9" scale="65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J20"/>
  <sheetViews>
    <sheetView showGridLines="0" workbookViewId="0">
      <selection activeCell="E17" sqref="E17"/>
    </sheetView>
  </sheetViews>
  <sheetFormatPr defaultColWidth="9" defaultRowHeight="15" x14ac:dyDescent="0.2"/>
  <cols>
    <col min="1" max="1" width="1" style="14" customWidth="1"/>
    <col min="2" max="2" width="12.25" style="15" bestFit="1" customWidth="1"/>
    <col min="3" max="4" width="12.25" style="15" customWidth="1"/>
    <col min="5" max="5" width="33" style="15" bestFit="1" customWidth="1"/>
    <col min="6" max="6" width="12.375" style="16" customWidth="1"/>
    <col min="7" max="16384" width="9" style="17"/>
  </cols>
  <sheetData>
    <row r="3" spans="1:10" s="11" customFormat="1" ht="16.5" thickBot="1" x14ac:dyDescent="0.25">
      <c r="A3" s="10"/>
      <c r="B3" s="28" t="s">
        <v>913</v>
      </c>
      <c r="C3" s="29"/>
      <c r="D3" s="29"/>
      <c r="E3" s="29"/>
      <c r="F3" s="30"/>
    </row>
    <row r="4" spans="1:10" s="11" customFormat="1" ht="13.5" thickTop="1" x14ac:dyDescent="0.2">
      <c r="A4" s="10"/>
      <c r="B4" s="12"/>
      <c r="C4" s="13"/>
      <c r="D4" s="13"/>
      <c r="E4" s="13"/>
      <c r="F4" s="10"/>
    </row>
    <row r="5" spans="1:10" ht="15.75" thickBot="1" x14ac:dyDescent="0.25"/>
    <row r="6" spans="1:10" s="18" customFormat="1" ht="22.5" customHeight="1" thickBot="1" x14ac:dyDescent="0.25">
      <c r="A6" s="3"/>
      <c r="B6" s="4" t="s">
        <v>1</v>
      </c>
      <c r="C6" s="4" t="s">
        <v>2</v>
      </c>
      <c r="D6" s="4" t="s">
        <v>914</v>
      </c>
      <c r="E6" s="4" t="s">
        <v>4</v>
      </c>
      <c r="F6" s="4" t="s">
        <v>5</v>
      </c>
      <c r="G6" s="17"/>
      <c r="H6" s="17"/>
      <c r="I6" s="17"/>
      <c r="J6" s="17"/>
    </row>
    <row r="7" spans="1:10" ht="15.75" thickBot="1" x14ac:dyDescent="0.25">
      <c r="B7" s="67" t="s">
        <v>915</v>
      </c>
      <c r="C7" s="67" t="s">
        <v>916</v>
      </c>
      <c r="D7" s="67"/>
      <c r="E7" s="68" t="s">
        <v>917</v>
      </c>
      <c r="F7" s="69">
        <v>296.95</v>
      </c>
    </row>
    <row r="8" spans="1:10" x14ac:dyDescent="0.2">
      <c r="B8" s="15" t="s">
        <v>443</v>
      </c>
      <c r="C8" s="15" t="s">
        <v>918</v>
      </c>
      <c r="D8" s="15" t="s">
        <v>919</v>
      </c>
      <c r="E8" s="68" t="s">
        <v>917</v>
      </c>
      <c r="F8" s="19">
        <v>299.60000000000002</v>
      </c>
    </row>
    <row r="9" spans="1:10" ht="6" customHeight="1" x14ac:dyDescent="0.2">
      <c r="B9" s="51"/>
      <c r="C9" s="52"/>
      <c r="D9" s="52"/>
      <c r="E9" s="52"/>
      <c r="F9" s="53"/>
    </row>
    <row r="10" spans="1:10" x14ac:dyDescent="0.2">
      <c r="E10" s="9" t="s">
        <v>11</v>
      </c>
      <c r="F10" s="25">
        <f>SUM(F7:F9)</f>
        <v>596.54999999999995</v>
      </c>
    </row>
    <row r="11" spans="1:10" x14ac:dyDescent="0.2">
      <c r="E11" s="9" t="s">
        <v>920</v>
      </c>
      <c r="F11" s="56">
        <v>296.95</v>
      </c>
    </row>
    <row r="12" spans="1:10" s="27" customFormat="1" ht="15.75" x14ac:dyDescent="0.2">
      <c r="B12" s="26"/>
      <c r="C12" s="26"/>
      <c r="D12" s="26"/>
      <c r="E12" s="9" t="s">
        <v>6</v>
      </c>
      <c r="F12" s="54">
        <f>F10-F11</f>
        <v>299.59999999999997</v>
      </c>
      <c r="G12" s="17"/>
      <c r="H12" s="17"/>
      <c r="I12" s="17"/>
      <c r="J12" s="17"/>
    </row>
    <row r="13" spans="1:10" x14ac:dyDescent="0.2">
      <c r="F13" s="23"/>
    </row>
    <row r="14" spans="1:10" x14ac:dyDescent="0.2">
      <c r="F14" s="23"/>
    </row>
    <row r="15" spans="1:10" x14ac:dyDescent="0.2">
      <c r="F15" s="23"/>
    </row>
    <row r="16" spans="1:10" x14ac:dyDescent="0.2">
      <c r="F16" s="23"/>
    </row>
    <row r="17" spans="6:6" ht="15.75" customHeight="1" x14ac:dyDescent="0.2">
      <c r="F17" s="23"/>
    </row>
    <row r="18" spans="6:6" x14ac:dyDescent="0.2">
      <c r="F18" s="23"/>
    </row>
    <row r="19" spans="6:6" x14ac:dyDescent="0.2">
      <c r="F19" s="23"/>
    </row>
    <row r="20" spans="6:6" x14ac:dyDescent="0.2">
      <c r="F20" s="23"/>
    </row>
  </sheetData>
  <pageMargins left="0.7" right="0.7" top="0.75" bottom="0.75" header="0.3" footer="0.3"/>
  <pageSetup paperSize="9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4:P25"/>
  <sheetViews>
    <sheetView showGridLines="0" zoomScale="85" zoomScaleNormal="85" workbookViewId="0">
      <selection activeCell="B4" sqref="B4"/>
    </sheetView>
  </sheetViews>
  <sheetFormatPr defaultColWidth="9" defaultRowHeight="15" x14ac:dyDescent="0.2"/>
  <cols>
    <col min="1" max="1" width="1" style="14" customWidth="1"/>
    <col min="2" max="2" width="12.25" style="15" bestFit="1" customWidth="1"/>
    <col min="3" max="3" width="12.25" style="15" hidden="1" customWidth="1"/>
    <col min="4" max="4" width="26" style="15" customWidth="1"/>
    <col min="5" max="5" width="11" style="16" customWidth="1"/>
    <col min="6" max="6" width="9" style="14" customWidth="1"/>
    <col min="7" max="16384" width="9" style="17"/>
  </cols>
  <sheetData>
    <row r="4" spans="1:16" s="11" customFormat="1" ht="16.5" thickBot="1" x14ac:dyDescent="0.25">
      <c r="A4" s="10"/>
      <c r="B4" s="28" t="s">
        <v>921</v>
      </c>
      <c r="C4" s="29"/>
      <c r="D4" s="29"/>
      <c r="E4" s="30"/>
      <c r="F4" s="10"/>
    </row>
    <row r="5" spans="1:16" s="11" customFormat="1" ht="13.5" thickTop="1" x14ac:dyDescent="0.2">
      <c r="A5" s="10"/>
      <c r="B5" s="12"/>
      <c r="C5" s="13"/>
      <c r="D5" s="13"/>
      <c r="E5" s="10"/>
      <c r="F5" s="10"/>
    </row>
    <row r="6" spans="1:16" ht="15.75" thickBot="1" x14ac:dyDescent="0.25"/>
    <row r="7" spans="1:16" s="18" customFormat="1" ht="22.5" customHeight="1" thickBot="1" x14ac:dyDescent="0.25">
      <c r="A7" s="3"/>
      <c r="B7" s="4" t="s">
        <v>1</v>
      </c>
      <c r="C7" s="4" t="s">
        <v>2</v>
      </c>
      <c r="D7" s="4" t="s">
        <v>4</v>
      </c>
      <c r="E7" s="4" t="s">
        <v>5</v>
      </c>
      <c r="F7" s="14"/>
      <c r="G7" s="17"/>
      <c r="H7" s="17"/>
      <c r="I7" s="17"/>
      <c r="J7" s="17"/>
      <c r="K7" s="17"/>
      <c r="L7" s="17"/>
      <c r="M7" s="17"/>
      <c r="N7" s="17"/>
      <c r="O7" s="17"/>
      <c r="P7" s="17"/>
    </row>
    <row r="9" spans="1:16" x14ac:dyDescent="0.2">
      <c r="B9" s="46" t="s">
        <v>922</v>
      </c>
      <c r="C9" s="47"/>
      <c r="D9" s="49" t="s">
        <v>923</v>
      </c>
      <c r="E9" s="48">
        <f>2112.68+2472.54</f>
        <v>4585.2199999999993</v>
      </c>
    </row>
    <row r="10" spans="1:16" x14ac:dyDescent="0.2">
      <c r="D10" s="50"/>
      <c r="E10" s="48"/>
    </row>
    <row r="11" spans="1:16" x14ac:dyDescent="0.2">
      <c r="B11" s="46"/>
      <c r="C11" s="47"/>
      <c r="D11" s="49"/>
      <c r="E11" s="48"/>
    </row>
    <row r="12" spans="1:16" ht="6" customHeight="1" x14ac:dyDescent="0.2">
      <c r="B12" s="51"/>
      <c r="C12" s="52"/>
      <c r="D12" s="52"/>
      <c r="E12" s="53"/>
    </row>
    <row r="13" spans="1:16" x14ac:dyDescent="0.2">
      <c r="D13" s="12" t="s">
        <v>11</v>
      </c>
      <c r="E13" s="54">
        <f>SUM(E9:E12)</f>
        <v>4585.2199999999993</v>
      </c>
    </row>
    <row r="14" spans="1:16" x14ac:dyDescent="0.2">
      <c r="D14" s="9"/>
      <c r="E14" s="9"/>
    </row>
    <row r="15" spans="1:16" s="27" customFormat="1" ht="15.75" x14ac:dyDescent="0.2">
      <c r="B15" s="26"/>
      <c r="C15" s="26"/>
      <c r="D15" s="26"/>
      <c r="E15" s="26"/>
      <c r="F15" s="14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2">
      <c r="E16" s="23"/>
    </row>
    <row r="17" spans="5:7" x14ac:dyDescent="0.2">
      <c r="E17" s="23"/>
    </row>
    <row r="18" spans="5:7" x14ac:dyDescent="0.2">
      <c r="E18" s="23"/>
      <c r="F18" s="23"/>
      <c r="G18" s="24"/>
    </row>
    <row r="19" spans="5:7" x14ac:dyDescent="0.2">
      <c r="E19" s="23"/>
      <c r="F19" s="23"/>
      <c r="G19" s="24"/>
    </row>
    <row r="20" spans="5:7" x14ac:dyDescent="0.2">
      <c r="E20" s="23"/>
      <c r="F20" s="23"/>
      <c r="G20" s="24"/>
    </row>
    <row r="21" spans="5:7" x14ac:dyDescent="0.2">
      <c r="E21" s="23"/>
      <c r="F21" s="23"/>
      <c r="G21" s="24"/>
    </row>
    <row r="22" spans="5:7" x14ac:dyDescent="0.2">
      <c r="E22" s="23"/>
      <c r="F22" s="23"/>
      <c r="G22" s="24"/>
    </row>
    <row r="23" spans="5:7" x14ac:dyDescent="0.2">
      <c r="E23" s="23"/>
      <c r="F23" s="23"/>
      <c r="G23" s="24"/>
    </row>
    <row r="24" spans="5:7" x14ac:dyDescent="0.2">
      <c r="E24" s="23"/>
      <c r="F24" s="23"/>
      <c r="G24" s="24"/>
    </row>
    <row r="25" spans="5:7" x14ac:dyDescent="0.2">
      <c r="E25" s="23"/>
    </row>
  </sheetData>
  <pageMargins left="0.7" right="0.7" top="0.75" bottom="0.75" header="0.3" footer="0.3"/>
  <pageSetup paperSize="9"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7" ma:contentTypeDescription="Crea un document nou" ma:contentTypeScope="" ma:versionID="f6b92cb69c1385554611e5714ab90fa8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838d5588429108ece8d3d3f0cef48d08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7d640c-2baf-417a-bfef-cea2a0cd824b">
      <UserInfo>
        <DisplayName>Daniel Martínez Bou</DisplayName>
        <AccountId>7</AccountId>
        <AccountType/>
      </UserInfo>
    </SharedWithUsers>
    <lcf76f155ced4ddcb4097134ff3c332f xmlns="8bbe3a3b-e8e0-4c60-85a0-914a76045c4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DC7BAF-7A9D-485A-882F-4911B4BBE3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7F9540-5615-4471-AB0D-1FD95EF25451}">
  <ds:schemaRefs>
    <ds:schemaRef ds:uri="http://schemas.microsoft.com/office/2006/metadata/properties"/>
    <ds:schemaRef ds:uri="http://schemas.microsoft.com/office/infopath/2007/PartnerControls"/>
    <ds:schemaRef ds:uri="977d640c-2baf-417a-bfef-cea2a0cd824b"/>
    <ds:schemaRef ds:uri="8bbe3a3b-e8e0-4c60-85a0-914a76045c4b"/>
  </ds:schemaRefs>
</ds:datastoreItem>
</file>

<file path=customXml/itemProps3.xml><?xml version="1.0" encoding="utf-8"?>
<ds:datastoreItem xmlns:ds="http://schemas.openxmlformats.org/officeDocument/2006/customXml" ds:itemID="{A1EC27FE-DA64-428F-B3D6-40CB1A85C8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6</vt:i4>
      </vt:variant>
    </vt:vector>
  </HeadingPairs>
  <TitlesOfParts>
    <vt:vector size="6" baseType="lpstr">
      <vt:lpstr>(2060)Aplic.Inf.</vt:lpstr>
      <vt:lpstr>(2150)Inst.Tècn.</vt:lpstr>
      <vt:lpstr>(2160)Mobiliari </vt:lpstr>
      <vt:lpstr>(2170)EPI </vt:lpstr>
      <vt:lpstr>(2190) Altre immob.mat</vt:lpstr>
      <vt:lpstr>(2210) Inv. construccions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Neus Domingo</dc:creator>
  <cp:keywords/>
  <dc:description/>
  <cp:lastModifiedBy>Institut Metròpoli</cp:lastModifiedBy>
  <cp:revision/>
  <dcterms:created xsi:type="dcterms:W3CDTF">2008-01-18T10:41:58Z</dcterms:created>
  <dcterms:modified xsi:type="dcterms:W3CDTF">2024-05-28T09:55:47Z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